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13E3E6DE-BCDC-4109-AFAD-BC75FED9CB4C}" xr6:coauthVersionLast="47" xr6:coauthVersionMax="47" xr10:uidLastSave="{00000000-0000-0000-0000-000000000000}"/>
  <bookViews>
    <workbookView xWindow="-120" yWindow="-120" windowWidth="29040" windowHeight="15840" xr2:uid="{00000000-000D-0000-FFFF-FFFF00000000}"/>
  </bookViews>
  <sheets>
    <sheet name="COMPARATIVO ANUAL" sheetId="2" r:id="rId1"/>
    <sheet name="Informacion de Gastos 2026" sheetId="15" r:id="rId2"/>
    <sheet name="Informacion de Gastos 2025" sheetId="14" r:id="rId3"/>
    <sheet name="Informacion de Gastos 2024" sheetId="13" r:id="rId4"/>
    <sheet name="Informacion de Gastos 2023" sheetId="12" r:id="rId5"/>
    <sheet name="Informacion de Gastos 2022" sheetId="11" r:id="rId6"/>
    <sheet name="Informacion de Gastos 2021" sheetId="10" r:id="rId7"/>
    <sheet name="Informacion de Gastos 2020" sheetId="8" r:id="rId8"/>
    <sheet name="Informacion de Gastos 2019" sheetId="4" r:id="rId9"/>
    <sheet name="Informacion de Gastos 2018" sheetId="1" r:id="rId10"/>
    <sheet name="Informacion de Gastos 2017" sheetId="5" r:id="rId11"/>
    <sheet name="Informacion de Gastos 2016" sheetId="6" r:id="rId12"/>
    <sheet name="Informacion de Gastos 2015" sheetId="7" r:id="rId13"/>
    <sheet name="Comparación de montos por años" sheetId="3" r:id="rId14"/>
  </sheets>
  <calcPr calcId="191029"/>
</workbook>
</file>

<file path=xl/calcChain.xml><?xml version="1.0" encoding="utf-8"?>
<calcChain xmlns="http://schemas.openxmlformats.org/spreadsheetml/2006/main">
  <c r="M16" i="3" l="1"/>
  <c r="C17" i="15"/>
  <c r="C15" i="13"/>
  <c r="C15" i="14"/>
  <c r="L16" i="3"/>
  <c r="K16" i="3"/>
  <c r="C16" i="12"/>
  <c r="J16" i="3"/>
  <c r="C16" i="11"/>
  <c r="I16" i="3"/>
  <c r="C16" i="10"/>
  <c r="H16" i="3"/>
  <c r="F16" i="3"/>
  <c r="B16" i="3"/>
  <c r="C16" i="3"/>
  <c r="D16" i="3"/>
  <c r="E16" i="3"/>
  <c r="G16" i="3"/>
</calcChain>
</file>

<file path=xl/sharedStrings.xml><?xml version="1.0" encoding="utf-8"?>
<sst xmlns="http://schemas.openxmlformats.org/spreadsheetml/2006/main" count="1709" uniqueCount="460">
  <si>
    <t>CIMTRA 1. Información sobre los gastos de comunicación social (Art. 8_V_j)</t>
  </si>
  <si>
    <t>RFC</t>
  </si>
  <si>
    <t>Fecha de la erogación</t>
  </si>
  <si>
    <t>Monto de la erogación</t>
  </si>
  <si>
    <t>Partida de la erogación</t>
  </si>
  <si>
    <t>Responsable directo de la autorización</t>
  </si>
  <si>
    <t>Denominación del medio o proveedor contratado;</t>
  </si>
  <si>
    <t>Número de factura</t>
  </si>
  <si>
    <t>Fecha de emisión de la factura</t>
  </si>
  <si>
    <t>Nombre del contribuyente</t>
  </si>
  <si>
    <t>Tipo de contribuyente</t>
  </si>
  <si>
    <t>Descripción del servicio;</t>
  </si>
  <si>
    <t>Justificación y/o relación con la función del sujeto obligado.</t>
  </si>
  <si>
    <t>Año  del ejercicio</t>
  </si>
  <si>
    <t>Total:</t>
  </si>
  <si>
    <t>Diciembre</t>
  </si>
  <si>
    <t>Noviembre</t>
  </si>
  <si>
    <t>Octubre</t>
  </si>
  <si>
    <t>Septiembre</t>
  </si>
  <si>
    <t>Agosto</t>
  </si>
  <si>
    <t>Julio</t>
  </si>
  <si>
    <t>Junio</t>
  </si>
  <si>
    <t>Mayo</t>
  </si>
  <si>
    <t>Abril</t>
  </si>
  <si>
    <t>Marzo</t>
  </si>
  <si>
    <t>Febrero</t>
  </si>
  <si>
    <t>Enero</t>
  </si>
  <si>
    <t>2019</t>
  </si>
  <si>
    <t>2018</t>
  </si>
  <si>
    <t>2017</t>
  </si>
  <si>
    <t>2016</t>
  </si>
  <si>
    <t>2015</t>
  </si>
  <si>
    <t>MES / AÑO</t>
  </si>
  <si>
    <t>Gastos de Comunicación Social</t>
  </si>
  <si>
    <t xml:space="preserve">1. Información sobre los gastos de comunicación social </t>
  </si>
  <si>
    <t>51360-3611-1401-04-134-21</t>
  </si>
  <si>
    <t>AF20597</t>
  </si>
  <si>
    <t>Comunicación Social</t>
  </si>
  <si>
    <t>TELEVISORA DE OCCIDENTE SA DE CV</t>
  </si>
  <si>
    <t>persona moral</t>
  </si>
  <si>
    <t>TOC9404287U9</t>
  </si>
  <si>
    <t>Transmiciones correspondientes al mes</t>
  </si>
  <si>
    <t>dar a conocer arranque de obra en la localidad de Santa Rosa</t>
  </si>
  <si>
    <t>Relación con alguna función o servicios públicos</t>
  </si>
  <si>
    <t>Obras Publicas</t>
  </si>
  <si>
    <t>La televisora no cumplío en los tiempos establecidos del contrato 2017 por ello aparecen en este año dichos servicios.</t>
  </si>
  <si>
    <t>Nota</t>
  </si>
  <si>
    <t>LA VOZ DE LA RIVERA</t>
  </si>
  <si>
    <t>Zuelem Berenice de los Angeles Villegas</t>
  </si>
  <si>
    <t>persona fisica</t>
  </si>
  <si>
    <t>AEVZ870515RE4</t>
  </si>
  <si>
    <t>Insercion de publicidad y/o anuncion digital web</t>
  </si>
  <si>
    <t>AF20777</t>
  </si>
  <si>
    <t>derecho de replica</t>
  </si>
  <si>
    <t>Sindicatura</t>
  </si>
  <si>
    <t>1439A</t>
  </si>
  <si>
    <t>carrera de la bandera</t>
  </si>
  <si>
    <t>Deportes</t>
  </si>
  <si>
    <t>AF21069</t>
  </si>
  <si>
    <t>inauguracion polideportivo Olivos II</t>
  </si>
  <si>
    <t>1568A</t>
  </si>
  <si>
    <t>1600 A</t>
  </si>
  <si>
    <t>extincion de incendio en el Area Natural Protegida Cerro Viejo-Los Sabinos</t>
  </si>
  <si>
    <t>Proteccion Civil</t>
  </si>
  <si>
    <t>1721 A</t>
  </si>
  <si>
    <t>capacitacion de policias</t>
  </si>
  <si>
    <t>Seguridad Publica</t>
  </si>
  <si>
    <t>1800 A</t>
  </si>
  <si>
    <t>Brigadas Medicas</t>
  </si>
  <si>
    <t>Servicios Medicos Municipales</t>
  </si>
  <si>
    <t>414 E 1</t>
  </si>
  <si>
    <t>Semana Cultural Ixtlahuacan de los Mem. 2018</t>
  </si>
  <si>
    <t>Cultura</t>
  </si>
  <si>
    <t>1885 A</t>
  </si>
  <si>
    <t>4° Festival del Membrillo</t>
  </si>
  <si>
    <t>1965 A</t>
  </si>
  <si>
    <t>Entrevista Titular Transparencia</t>
  </si>
  <si>
    <t>Transparencia</t>
  </si>
  <si>
    <t>N.A.</t>
  </si>
  <si>
    <t>En el cuarto trimestre del año 2018 no ha habido gastos ni contratación de servicios por parte de la dirección de Comunicación Social</t>
  </si>
  <si>
    <t>2164A</t>
  </si>
  <si>
    <t>Arranque de Obras</t>
  </si>
  <si>
    <t>Obras Públicas</t>
  </si>
  <si>
    <t>2187A</t>
  </si>
  <si>
    <t>Construcción de líneas sanitarias en Santa Rosa</t>
  </si>
  <si>
    <t>2215A</t>
  </si>
  <si>
    <t>Modulo de Maquinaria Pesada</t>
  </si>
  <si>
    <t>Fomento Agropecuario</t>
  </si>
  <si>
    <t>1972A</t>
  </si>
  <si>
    <t>Inauguracion Pozo de Agua Potable en Aguilillas</t>
  </si>
  <si>
    <t>SAMAPA</t>
  </si>
  <si>
    <t>N/A</t>
  </si>
  <si>
    <t>Observaciones</t>
  </si>
  <si>
    <t>En el mes de abril no hubo gastos de comunicación social</t>
  </si>
  <si>
    <t>De click soble el año que desee consultar.</t>
  </si>
  <si>
    <t>2262A</t>
  </si>
  <si>
    <t>Día Mundial del Medio Ambiente</t>
  </si>
  <si>
    <t>MEDIO AMBIENTE Y CAMBIO CLIMATICO</t>
  </si>
  <si>
    <t>51360-3611-1401</t>
  </si>
  <si>
    <t>Dirección de Comunicación Social</t>
  </si>
  <si>
    <t>GC MEDIOS PUBLICITARIOS</t>
  </si>
  <si>
    <t>Carlos Arturo Garcia Robles</t>
  </si>
  <si>
    <t>No dispobible por ser Dato Personal</t>
  </si>
  <si>
    <t>PUBLICIDAD EN PERIODICO</t>
  </si>
  <si>
    <t>Dar a conocer las actividades en el municipio</t>
  </si>
  <si>
    <t>COMUNICACIÓN SOCIAL</t>
  </si>
  <si>
    <t>EL PERIODICO INDEPENDIENTE</t>
  </si>
  <si>
    <t>Jupiter Balderas Moran</t>
  </si>
  <si>
    <t>A8533</t>
  </si>
  <si>
    <t>FAMA COLOR</t>
  </si>
  <si>
    <t xml:space="preserve">Oscar Yancari Franco Hernandez </t>
  </si>
  <si>
    <t>REVISTAS PLAN DE DESARROLLO TURISTICO</t>
  </si>
  <si>
    <t>Dar a conocer el plan de Desarrollo Turistico</t>
  </si>
  <si>
    <t>SINDICATURA</t>
  </si>
  <si>
    <t>51360-3612-0000</t>
  </si>
  <si>
    <t>IMPRESIONES</t>
  </si>
  <si>
    <t>Roberto Merced Gomez Martinez</t>
  </si>
  <si>
    <t>IMPRESIÓN LONA</t>
  </si>
  <si>
    <t>DIFUSION DE ACTIVIDADES DEL GOBIERNO MUNICIPAL</t>
  </si>
  <si>
    <t>Dar a conocer actividades del gobierno</t>
  </si>
  <si>
    <t>PERIFONEO Y PUBLICIDAD DE ALTO NIVEL</t>
  </si>
  <si>
    <t>Maria Elena Garcia Zamora</t>
  </si>
  <si>
    <t>PERIFONEO DIFUSION DEL EVENTO</t>
  </si>
  <si>
    <t>CULTURA</t>
  </si>
  <si>
    <t xml:space="preserve">PERIFONEO </t>
  </si>
  <si>
    <t>DESARROLLO SOCIAL</t>
  </si>
  <si>
    <t>PERIFONEO VARIOS EVENTOS</t>
  </si>
  <si>
    <t>PRESIDENCIA</t>
  </si>
  <si>
    <t>AWAA000002521</t>
  </si>
  <si>
    <t>CIA. PERIODISTICA DEL SOL DE GUADALAJARA SA DE CV</t>
  </si>
  <si>
    <t>PSG790724654</t>
  </si>
  <si>
    <t>PUBLICACION DE CONVOCATORIA</t>
  </si>
  <si>
    <t>CONVOCATORIA PARA JUEZ</t>
  </si>
  <si>
    <t>JUZGADO MUNICIPAL</t>
  </si>
  <si>
    <t>Direccion de Comunicación Social</t>
  </si>
  <si>
    <t>Televisora de Occidente SA de CV</t>
  </si>
  <si>
    <t>TRANSMISIONES CORRESPONDIENTES AL MES</t>
  </si>
  <si>
    <t>353A</t>
  </si>
  <si>
    <t>LA VOZ DE LA RIBERA</t>
  </si>
  <si>
    <t>No disponible por ser Dato Personal</t>
  </si>
  <si>
    <t xml:space="preserve">INSERCION DE PUBLICIDAD </t>
  </si>
  <si>
    <t>SEGURIDAD PUBLICA</t>
  </si>
  <si>
    <t>009259E</t>
  </si>
  <si>
    <t>COMERCIALIZADORA RESTER SA DE CV</t>
  </si>
  <si>
    <t>CRE140822FZ1</t>
  </si>
  <si>
    <t>SERVICIOS MEDICOS MUNICIPALES</t>
  </si>
  <si>
    <t>398A</t>
  </si>
  <si>
    <t>010821E</t>
  </si>
  <si>
    <t>430A</t>
  </si>
  <si>
    <t>A1682</t>
  </si>
  <si>
    <t>IMPRENTA/PUBLICIDAD</t>
  </si>
  <si>
    <t>Yareny Nohemi Pizano Chavez</t>
  </si>
  <si>
    <t>668A</t>
  </si>
  <si>
    <t xml:space="preserve">Zuelem Berenice de los Angeles Villegas
</t>
  </si>
  <si>
    <t>insercion de publicidad y/o anuncio digital web</t>
  </si>
  <si>
    <t>016628E</t>
  </si>
  <si>
    <t xml:space="preserve">Publicidad en periodico </t>
  </si>
  <si>
    <t>Presidencia</t>
  </si>
  <si>
    <t>Transmisiones correspondientes al mes</t>
  </si>
  <si>
    <t>682 A</t>
  </si>
  <si>
    <t>A786</t>
  </si>
  <si>
    <t>QUIERO MEDIA SA DE CV</t>
  </si>
  <si>
    <t>QME040721T85</t>
  </si>
  <si>
    <t>Transmisión de capsula "Brigada de Salud"</t>
  </si>
  <si>
    <t>dar a conocer los servicios medicos brindados</t>
  </si>
  <si>
    <t>Servicios Médicos Municipales</t>
  </si>
  <si>
    <t>A828</t>
  </si>
  <si>
    <t>Insercion de publicidad y/o anuncio digital web</t>
  </si>
  <si>
    <t>Dar a conocer Festival del Membrillo</t>
  </si>
  <si>
    <t>Festival del Membrillo</t>
  </si>
  <si>
    <t>A843</t>
  </si>
  <si>
    <t>Campaña de descacharrizacion</t>
  </si>
  <si>
    <t>A879</t>
  </si>
  <si>
    <t>Dia Internacional de la Juventud</t>
  </si>
  <si>
    <t>COMUDE</t>
  </si>
  <si>
    <t>A896</t>
  </si>
  <si>
    <t>Festival Adulto Mayor</t>
  </si>
  <si>
    <t>DIF</t>
  </si>
  <si>
    <t>dar a conocer arranques de obras publicas en el municipio.</t>
  </si>
  <si>
    <t>PUBLICITY</t>
  </si>
  <si>
    <t>GONZALO BEJARANO LECHUGA</t>
  </si>
  <si>
    <t>Impresión de lonas</t>
  </si>
  <si>
    <t>impresión de lonas para el centro de acompio</t>
  </si>
  <si>
    <t>A984</t>
  </si>
  <si>
    <t>Nota envio de viveres a Oaxaca</t>
  </si>
  <si>
    <t>A1085</t>
  </si>
  <si>
    <t>A1241</t>
  </si>
  <si>
    <t>Dar a conocer el avance que tuvo el municipio en Transparencia.</t>
  </si>
  <si>
    <t>2300A</t>
  </si>
  <si>
    <t>Inauguración Calle Hidalgo en Cabecera Municipal</t>
  </si>
  <si>
    <t>Información sobre los gastos de comunicación social (Art. 8_V_j)</t>
  </si>
  <si>
    <t>2353A</t>
  </si>
  <si>
    <t>SEPTIEMBRE</t>
  </si>
  <si>
    <t>JULIO</t>
  </si>
  <si>
    <t>En el mes de julio no hubo gastos de comunicación social</t>
  </si>
  <si>
    <t>En el mes de septiembre no hubo gastos de comunicación social</t>
  </si>
  <si>
    <t>NOVIEMBRE</t>
  </si>
  <si>
    <t>En el mes de noviembre no hubo gastos de comunicación social</t>
  </si>
  <si>
    <t>2410A</t>
  </si>
  <si>
    <t>Festival de dia de muertos</t>
  </si>
  <si>
    <t>18/12/20109</t>
  </si>
  <si>
    <t>2439A</t>
  </si>
  <si>
    <t>Medio Maraton</t>
  </si>
  <si>
    <t>2020</t>
  </si>
  <si>
    <t>COMUNICACION SOCIAL</t>
  </si>
  <si>
    <t>PERSONA FISICA</t>
  </si>
  <si>
    <t>CARRERA DE LA BANDERA</t>
  </si>
  <si>
    <t>DEPORTES</t>
  </si>
  <si>
    <t>CAMPAÑA DE DESCACHARRIZACION</t>
  </si>
  <si>
    <t>SALUD</t>
  </si>
  <si>
    <t>SANITIZACION/ACCIONES COVID-19</t>
  </si>
  <si>
    <t>6D833</t>
  </si>
  <si>
    <t>4FBFA</t>
  </si>
  <si>
    <t>921EC</t>
  </si>
  <si>
    <t>CAMPAÑA DE ESTERILIZACION DE PERROS Y GATOS</t>
  </si>
  <si>
    <t>Francisco Javier Hernández Cano</t>
  </si>
  <si>
    <t>HECF811117359</t>
  </si>
  <si>
    <t>8F4C8</t>
  </si>
  <si>
    <t>3AA88</t>
  </si>
  <si>
    <t>A8086</t>
  </si>
  <si>
    <t>BC82F</t>
  </si>
  <si>
    <t>REHABILITACION CALLE EFRAÍN GONZALEZ LUNA, ATEQUIZA</t>
  </si>
  <si>
    <t>OBRAS PUBLICAS</t>
  </si>
  <si>
    <t>CONSTRUCCION DE PTAR EN RASTRO MUNICIPAL</t>
  </si>
  <si>
    <t>INAUGURACION CALLE VICENTE GUERRERO EN CABECERA MUNICIPAL</t>
  </si>
  <si>
    <t>INAUGURACION POZO DE AGUA EN CABECERA MUNICIPAL</t>
  </si>
  <si>
    <t>0ctubre</t>
  </si>
  <si>
    <t>En el mes de octubre no hubo gastos de comunicación social</t>
  </si>
  <si>
    <t>A16AD</t>
  </si>
  <si>
    <t>6A84E</t>
  </si>
  <si>
    <t>INAUGURACION LIBRAMIENTO EL RODEO</t>
  </si>
  <si>
    <t>ANUNCIOS PROXIMOS DESCUENTOS EN PAGOS</t>
  </si>
  <si>
    <t xml:space="preserve">CATASTRO </t>
  </si>
  <si>
    <t>2F271</t>
  </si>
  <si>
    <t>A1A24</t>
  </si>
  <si>
    <t>782CB</t>
  </si>
  <si>
    <t>95C50</t>
  </si>
  <si>
    <t>7BE41</t>
  </si>
  <si>
    <t>13DCF</t>
  </si>
  <si>
    <t>INICIO DE OBRA INGRESO DE SANTA ROSA</t>
  </si>
  <si>
    <t>PRIMEROS LUGARES EN CIMTRA</t>
  </si>
  <si>
    <t>ENTREGA OBRA DE INGRESO EN SANTA ROSA</t>
  </si>
  <si>
    <t>PERFORACION DE POZO EN BUENAVISTA</t>
  </si>
  <si>
    <t>INCENDIO CONTROLADO</t>
  </si>
  <si>
    <t>REHABILITACION PLAZA LA CAPILLA</t>
  </si>
  <si>
    <t>PROTECCION CIVIL</t>
  </si>
  <si>
    <t>TRANSPARENCIA</t>
  </si>
  <si>
    <t>2021</t>
  </si>
  <si>
    <t>D43C5</t>
  </si>
  <si>
    <t>3C63b</t>
  </si>
  <si>
    <t>Insercion de publicidad y/o anuncion digital web correspondiente al mes de junio</t>
  </si>
  <si>
    <t>Insercion de publicidad y/o anuncion digital web correspondiente al mes de agosto</t>
  </si>
  <si>
    <t>Insercion de publicidad y/o anuncion digital web correspondiente al mes de septiembre</t>
  </si>
  <si>
    <t>22C42</t>
  </si>
  <si>
    <t>Insercion de publicidad y/o anuncion digital web correspondiente al mes de julio</t>
  </si>
  <si>
    <t>70F41</t>
  </si>
  <si>
    <t>Insercion de publicidad y/o anuncion digital web correspondiente al mes de octubre</t>
  </si>
  <si>
    <t>Insercion de publicidad y/o anuncion digital web correspondiente al mes de diciembre</t>
  </si>
  <si>
    <t>Insercion de publicidad y/o anuncion digital web correspondiente al mes de noviembre</t>
  </si>
  <si>
    <t>D768B</t>
  </si>
  <si>
    <t>76AB2</t>
  </si>
  <si>
    <t>Insercion de publicidad y/o anuncion digital web correspondiente al mes de enero</t>
  </si>
  <si>
    <t>Insercion de publicidad y/o anuncion digital web correspondiente al mes de febrero</t>
  </si>
  <si>
    <t>Insercion de publicidad y/o anuncion digital web correspondiente al mes de marzo</t>
  </si>
  <si>
    <t>Insercion de publicidad y/o anuncion digital web correspondiente al mes de abril</t>
  </si>
  <si>
    <t>Insercion de publicidad y/o anuncion digital web correspondiente al mes de mayo</t>
  </si>
  <si>
    <t>PUBLICACIONES VARIAS EN REDES SOCIALES OFICIALES DEL AYUNTAMIENTO CONSTITUCIONAL</t>
  </si>
  <si>
    <t>ACCIONES DEL GOBIERNO MUNICIPAL</t>
  </si>
  <si>
    <t>D41D</t>
  </si>
  <si>
    <t>Foros de consulta para el Plan Municipal de Desarrollo en Ixtlahuacán de los Membrillos.</t>
  </si>
  <si>
    <t>Desarrollo Social, Desarrollo Urbano Planeacion y Obras Publicad</t>
  </si>
  <si>
    <t>A347</t>
  </si>
  <si>
    <t>Insercion de publicidad y/o anuncion digital web correspondiente al mes de Febrero</t>
  </si>
  <si>
    <t xml:space="preserve">Arranca rehabilitación de calles en el Rodeo.
Inauguración Unidad para Atender Mujeres Victimas de Violencia en Ixtlahuacán de los Membrillos. </t>
  </si>
  <si>
    <t xml:space="preserve">Planeacion y Obras Publicas y Seguridad Publica. </t>
  </si>
  <si>
    <t>ADB5</t>
  </si>
  <si>
    <t>Insercion de publicidad y/o anuncion digital web correspondiente al mes de Marzo</t>
  </si>
  <si>
    <t>Inician labores para rehabilitar la clínica municipal, el cual tendrá en su primera etapa una inversión cercana a los 3 millones de pesos.
Gobierno Municipal de Ixtlahuacán de los Membrillos puso en operación un pozo profundo en la comunidad de La Capilla del Refugio.</t>
  </si>
  <si>
    <t xml:space="preserve">Planeacion y Obras Publicas </t>
  </si>
  <si>
    <t>Insercion de publicidad y/o anuncion digital web correspondiente al mes de Abril</t>
  </si>
  <si>
    <t>Se proyecta una inversión de 5 millones 600 mil pesos para el rescate de cuatro espacios públicos en la comunidad de Santa Rosa de Lima.
Proceso para elegir titular de SAMAPA Ixtlahuacán de los Membrillos.</t>
  </si>
  <si>
    <t>Planeacion y Obras Publicas Y SAMAPA</t>
  </si>
  <si>
    <t>8AFF</t>
  </si>
  <si>
    <t>Insercion de publicidad y/o anuncion digital web correspondiente al mes de Mayo</t>
  </si>
  <si>
    <t>Se Instalarán estación de Bomberos en Crucero de Santa Rosa.
Buscará Heriberto García construir unidades deportivas en todos los fraccionamientos durante su gestión.</t>
  </si>
  <si>
    <t>E30C</t>
  </si>
  <si>
    <t>Insercion de publicidad y/o anuncion digital web correspondiente al mes de Junio</t>
  </si>
  <si>
    <t>Municipal de Ixtlahuacán de los Membrillos, en coordinación con escuelas de educación básica en ese municipio, realizarán la plantación de un mínimo de 30 mil árboles.
En julio regresa el Festival del Membrillos en Ixtlahuacán.</t>
  </si>
  <si>
    <t>Medio Ambiente y Cambio Climatico y Cultura</t>
  </si>
  <si>
    <t>total</t>
  </si>
  <si>
    <t>Total</t>
  </si>
  <si>
    <t>2022</t>
  </si>
  <si>
    <t>162A</t>
  </si>
  <si>
    <t xml:space="preserve"> Taller por la inclusión celebran en Atequiza mes del orgullo comunidad LGBT+, Anuncian a Jorge Medina y El Coyote en Festival del Membrillo 2022, Llega el Comandante Alegría con niños y niñas de Ixtlahuacán de los Membrillos., Anuncian inversión por 39.9 mdp para Ixtlahuacán de los Membrillos.</t>
  </si>
  <si>
    <t>Cultural, Igual de Genero, Planeación y Obras Publicas.</t>
  </si>
  <si>
    <t>Concluye Festival del Membrillo en Ixtlahuacán de los Membrillos en su 6ª edición., Inauguran renovada Plaza Cívica en Santa Rosa con inversión superior a los 6.4 millones de pesos., Firman convenio de colaboración Chapala e Ixtlahuacán de los Membrillos con el ITEI, buscan colocarse en top de transparencia nacional., Nueva Estación de bomberos en Ixtlahuacán de los Membrillos se llamará ‘Katya Echazarreta”, Ponen en marcha programa de fertilizante orgánico para agricultores de Chapala e Ixtlahuacán de los Membrillos., Aprueba Cabildo hermanamiento de Ixtlahuacán de los Membrillos con la comunidad de Codogné en Italia.</t>
  </si>
  <si>
    <t>Cultura,Fomento Agropecuario, Planeación y Obras Publicas, Transparencia, Proteccion Civil y Bomberos.</t>
  </si>
  <si>
    <t>92A06</t>
  </si>
  <si>
    <t>Insercion de publicidad y/o anuncion digital web correspondiente al mes de Julio</t>
  </si>
  <si>
    <t>FB86E</t>
  </si>
  <si>
    <t>B326D</t>
  </si>
  <si>
    <t>Rector de la UdeG inaugura instalaciones educativas en prepas de Poncitlán e Ixtlahuacán de los Membrillos, Entregan obra pública en fraccionamientos de Ixtlahuacán de los Membrillos por más de 3.1 mdp, Conmemora Normalistas de Atequiza a los 43 normalistas desaparecidos de Ayotzinapa.</t>
  </si>
  <si>
    <t xml:space="preserve">Llega la Cultura y gastronomía de Ixtlahuacán de los Membrillos hasta Codogné, Italia., Invertirán 5.2 mdp para rehabilitar calles y espacios públicos de Atequiza., </t>
  </si>
  <si>
    <t>Educación, Obras Públicas.</t>
  </si>
  <si>
    <t>Cultura,Obras Públicas.</t>
  </si>
  <si>
    <t>115FB</t>
  </si>
  <si>
    <t>Insercion de publicidad y/o anuncion digital web correspondiente al mes de Noviembre</t>
  </si>
  <si>
    <t xml:space="preserve">Capacitan a personal de Ixtlahuacán de los Membrillos en materia de inspección a descargas de aguas residuales, Arranca en Ixtlahuacán de los Membrillos Espacios Públicos para la Prevención, Anuncian inversión de 19 mpd para obra en fraccionamientos de Ixtlahuacán de los Membrillos, Entrega Heriberto García obras de pavimentación en Cedros, </t>
  </si>
  <si>
    <t>SAMAPA, Obras Públicas</t>
  </si>
  <si>
    <t>Facturas</t>
  </si>
  <si>
    <t>ECF29</t>
  </si>
  <si>
    <t xml:space="preserve">Insercion de publicidad y/o anuncion digital web correspondiente al mes de Diciembre </t>
  </si>
  <si>
    <t>Entrega Heriberto García obras de pavimentación en Cedros, Estudiante de Atequiza gana medalla de bronce en competencia STEAM Ahead en Singapur.</t>
  </si>
  <si>
    <t>Obras Públicas, Cultura.</t>
  </si>
  <si>
    <t>2023</t>
  </si>
  <si>
    <t>https://cimtra.imembrillos.gob.mx/wp-content/uploads/2023/02/FACTURA-LA-VOZ-ENERO-2023.pdf</t>
  </si>
  <si>
    <t>Reconocen labor de Ixtlahuaqunses destacados. Estrena Buenavista Vialidades. En Ixtlahuacán de los Membrillos, inauguran ‘Katya Echazarreta’, nueva base de bomberos. Entrega Heriberto García unidades para reforzar la vigilancia y servicios públicos en Ixtlahuacán de los Membrillos.</t>
  </si>
  <si>
    <t>cultura, obras publicas, desarrollo urbano, proteccion civil y bomberos, seguridad publica.</t>
  </si>
  <si>
    <t>109</t>
  </si>
  <si>
    <t xml:space="preserve">Seguridad Pública, Cabildo, Obras Públicas. </t>
  </si>
  <si>
    <t>Analizan reubicar la comandancia de Seguridad Pública de Ixtlahuacán de los Membrillos, Gobierno incluyente: Aprueba Cabildo de Ixtlahuacán de los Membrillos contratación de personas con discapacidad, Más obras para impulsar a El Rodeo, promete Heriberto García.</t>
  </si>
  <si>
    <t>https://cimtra.imembrillos.gob.mx/wp-content/uploads/2023/03/FACTURA-LA-VOZ-FEBRERO-2023.pdf</t>
  </si>
  <si>
    <t>https://cimtra.imembrillos.gob.mx/wp-content/uploads/2023/05/FACTURA-LA-VOZ-MARZO-2023.pdf</t>
  </si>
  <si>
    <t xml:space="preserve">Ixtlahuacán de los Membrillos cede terreno para preescolar en Huerta Vieja, Ixtlahuacán de los Membrillos celebrará matrimonios colectivos, </t>
  </si>
  <si>
    <t>Obras Públicas, Registro Civil</t>
  </si>
  <si>
    <t>https://cimtra.imembrillos.gob.mx/wp-content/uploads/2023/05/FACTURA-LA-VOZ-ABRIL-2023.pdf</t>
  </si>
  <si>
    <t xml:space="preserve">Se capacita personal de SAMAPA Ixtlahuacán de los Membrillos sobre NOM ARN descargas de aguas residuales, Empleo formal en Ixtlahuacán: se crean más de 2 mil puestos de trabajo en un año, Entregan escrituras a familias de Ixtlahuacán de los Membrillos., Buscan mejorar servicio en transporte público de Ixtlahuacán de los Membrillos, </t>
  </si>
  <si>
    <t>promoción economica, Desarrollo Urbano, Obras Públicas.</t>
  </si>
  <si>
    <t>https://cimtra.imembrillos.gob.mx/wp-content/uploads/2023/06/05-FACTURA-LA-VOZ-MAYO-2023.pdf</t>
  </si>
  <si>
    <t>Programa “Nido de Lluvia”se ampliará a municipios de Jocotepec e Ixtlahuacán de los Membrillos. Capacitan a policías de Ixtlahuacán de los Membrillos en C5 Escudo Urbano. Buscan mejoramiento de la Plaza Principal de Ixtlahuacán de los Membrillos.</t>
  </si>
  <si>
    <t>Desarrollo Urbano, Seguridad Pública.</t>
  </si>
  <si>
    <t>https://cimtra.imembrillos.gob.mx/wp-content/uploads/2023/07/06-FACTURA-LA-VOZ-JUNIO-2023.pdf</t>
  </si>
  <si>
    <t>Preparan hermanamiento entre Ixtlahuacán de los Membrillos y Codogné, Italia; Anuncian a Jorge Medina, Adán Lozano y la Agua de la Llave en Festival del Membrillo 2023; Líder selectivo de Ixtlahuacán de los Membrillos Copa Jalisco 2023;</t>
  </si>
  <si>
    <t>Turismo, Cultura, Deportes.</t>
  </si>
  <si>
    <t>Anuncian a Jorge Medina, Adán Lozano y la Agua de la Llave en Festival del Membrillo 2023, Dona Club Rotario camión a Bomberos de Ixtlahuacán de los Membrillos, Festival Internacional del Membrillo espera más de 70 mil visitantes en su edición 2023, Selección de Ixtlahuacán de los Membrillos golea a Cihuatlán y se gana su boleto a la semifinal de la Copa Jalisco</t>
  </si>
  <si>
    <t>Turismo, Cultura, Deportes y Protección Civil y Bomberos.</t>
  </si>
  <si>
    <t>https://cimtra.imembrillos.gob.mx/wp-content/uploads/2023/08/07-FACTURA-LA-VOZ-JULIO-2023.pdf</t>
  </si>
  <si>
    <t xml:space="preserve">Culmina festival internación del Membrillo con hermanamiento entre Codogne, Italia e Ixtlahuacán de los Membrillos, Localizan con vida a desaparecido en montañas de Ixtlahuacán de los Membrillos, Destaca Ixtlahuacán de los Membrillos en generación de empleos formales, Inician rehabilitación de la calle ciruelos en Aguilillas; invertirán 1.7 mdp, Aprueba Cabildo de Ixtlahuacán de los Membrillos más de 8 mdp para obras de infraestructura urbana, </t>
  </si>
  <si>
    <t>Turismo, Proteccion Civil y bomberos, Promoción Economica, Obras Públicas.</t>
  </si>
  <si>
    <t>https://cimtra.imembrillos.gob.mx/wp-content/uploads/2023/08/08-FACTURA-LA-VOZ-AGOSTO-2023.pdf</t>
  </si>
  <si>
    <t>Caminamos con paso firme| Hechos, no palabras:Heriberto Garcia,  Ixtlahuacán de los Membrillos buscan ser sede de un Centro de Investigación Espacial, Refuerzan acciones contra el dengue en Ixtlahuacán de los Membrillos.</t>
  </si>
  <si>
    <t>Compromisos de Campaña, Cultura, Salud</t>
  </si>
  <si>
    <t xml:space="preserve">Heriberto García, presidente de Ixtlahuacán: “Estamos listos para dar un paso más al frente por Ixtlahuacán de los Membrillos”, Preparan hermanamiento entre Ixtlahuacán de los Membrillos y Carcabuey, España, </t>
  </si>
  <si>
    <t>Informe de Gobierno, Cultura.</t>
  </si>
  <si>
    <t>https://cimtra.imembrillos.gob.mx/wp-content/uploads/2023/11/09-FACTURA-LA-VOZ-SEPT.-2023-1.pdf</t>
  </si>
  <si>
    <t>https://cimtra.imembrillos.gob.mx/wp-content/uploads/2023/11/10-FACTURA-LA-VOZ-OCT.-2023.pdf</t>
  </si>
  <si>
    <t>148</t>
  </si>
  <si>
    <t xml:space="preserve">Comunicación Social </t>
  </si>
  <si>
    <t>Ofrecen descuento del 15% en predial en Ixtlahuacán de los Membrillos/Cirugías gratuitas de labio y/o paladar hendido para niños de Ixtlahuacán de los Membrillos.</t>
  </si>
  <si>
    <t>Catastro e Impuesto Predial/ DIF</t>
  </si>
  <si>
    <t>https://cimtra.imembrillos.gob.mx/wp-content/uploads/2024/08/FACTURA-LA-VOZ-ENERO-2024.pdf</t>
  </si>
  <si>
    <t>151</t>
  </si>
  <si>
    <t>Inician construcción de domo comunitario y canchas deportivas en Atequiza./ Inician programa de conservación de caminos en Ixtlahuacán de los Membrillos./ Ponen en marcha tránsito municipal en Ixtlahuacán de los Membrillos./ Ixtlahuacán de los Membrillos se mantiene en primeros lugares en Transparencia y Gobierno Abierto/Inauguran renovada Plaza Cívica en El Rodeo con inversión superior a los 3.8 millones de pesos.</t>
  </si>
  <si>
    <t>Obras Públicas/ Desarrollo Urbano/ Seguridad Pública/Transparencia.</t>
  </si>
  <si>
    <t>https://cimtra.imembrillos.gob.mx/wp-content/uploads/2024/08/FACTURA-LA-VOZ-FEBRERO-2024.pdf</t>
  </si>
  <si>
    <t>Arq. Carlos Méndez Gutiérrez asume la Presidencia Municipal Interina de Ixtlahuacán de los Membrillos./ Llegarán Puntos Púrpura a Ixtlahuacán de los Membrillos./ La ASEJ publica sin cargos auditoría 2022 a Ixtlahuacán de los Membrillos./ Despliegan brigadistas y helicóptero pata controlar incendio en Ixtlahuacán de los Membrillos.</t>
  </si>
  <si>
    <t>Gobierno/ Seguridad Pública/ Organo de Control Interno/ Protección Civil y Bomberos</t>
  </si>
  <si>
    <t>https://cimtra.imembrillos.gob.mx/wp-content/uploads/2024/08/FACTURA-LA-VOZ-2024.pdf</t>
  </si>
  <si>
    <t>Este lunes arrancan los festejos por el 90 aniversario de la Escuela Normal Rural “Miguel Hidalgo” de Atequiza.</t>
  </si>
  <si>
    <t>Educación</t>
  </si>
  <si>
    <t>https://cimtra.imembrillos.gob.mx/wp-content/uploads/2024/08/FACTURA-LA-VOZ-ABRIL.pdf</t>
  </si>
  <si>
    <t>Ixtlahuacán de los Membrillos se coloca entre los tres municipios que mas empleo formal generan en Jalisco./ Este viernes entrarán en circulación 15 nuevas unidades de la ruta Ixtlahuacán – Guadalajara.</t>
  </si>
  <si>
    <t>Promoción Economica/ Movilidad</t>
  </si>
  <si>
    <t>https://cimtra.imembrillos.gob.mx/wp-content/uploads/2024/08/FACTURA-LA-VOZ-MAYO.pdf</t>
  </si>
  <si>
    <t>Capacitan a policías de Ixtlahuacán de los Membrillos en preservación y procesamiento forense de una escena del crimen./ Atequiza tiene nueva cancha de Futbol Rápido.</t>
  </si>
  <si>
    <t>Seguridad Publica/ Desarrollo Urbano.</t>
  </si>
  <si>
    <t>https://cimtra.imembrillos.gob.mx/wp-content/uploads/2024/08/FACTURA-LA-VOZ-JUNIO.pdf</t>
  </si>
  <si>
    <t>Celebrando la Tradición y el Sabor: 8vo Festival Internacional del Membrillo en Ixtlahuacán de los Membrillos./ Juan Miguel Sánchez anuncia comitiva para el Festival Internacional del Membrillo.</t>
  </si>
  <si>
    <t>Turismo</t>
  </si>
  <si>
    <t>https://cimtra.imembrillos.gob.mx/wp-content/uploads/2024/08/FACTURA-LA-VOZ-JULIO.pdf</t>
  </si>
  <si>
    <t>Rinden homenaje póstumo al expresidente municipal Eduardo Cervantes Aguilar./ Impulsan comercialización de membrillo y sus derivados./</t>
  </si>
  <si>
    <t>Cultura/ Fomento Agopecuario</t>
  </si>
  <si>
    <t>https://cimtra.imembrillos.gob.mx/wp-content/uploads/2024/08/FACTURA-LA-VOZ-NOVIEMBRE-2023.pdf</t>
  </si>
  <si>
    <t>Recibe Ixtlahuacán de los Membrillos premio por Buenas Prácticas Municipales./ Ixtlahuacán de los Membrillos entrega calle renovada en cabecera municipal./ Entregan renovación de la calle 18 de marzo en Ixtlahuacán de los Membrillos.</t>
  </si>
  <si>
    <t>Desarrollo Urbano/ Gobierno/ Obras Públicas</t>
  </si>
  <si>
    <t>https://cimtra.imembrillos.gob.mx/wp-content/uploads/2024/08/FACTURA-LA-VOZ-DICIEMBRE-2023.pdf</t>
  </si>
  <si>
    <t>TOTAL</t>
  </si>
  <si>
    <t>2024</t>
  </si>
  <si>
    <t>Con consulta ciudadana buscan remodelar la explanada de Ixtlahuacán de los Membrillos./ Ixtlahuacán de los Membrillos realiza fumigación contra el dengue./ Realiza Gobierno de Ixtlahuacán trabajos de limpieza y desazolve en canal de Atequiza./</t>
  </si>
  <si>
    <t>Obras Públicas/ Medio Ambiente y Cambio Climatico.</t>
  </si>
  <si>
    <t>https://cimtra.imembrillos.gob.mx/wp-content/uploads/2024/10/FACTURA-LA-VOZ-AGOSTO-2024.pdf</t>
  </si>
  <si>
    <t>El Ballet Folklórico de Ixtlahuacán de los Membrillos se presentará ante el Papa en el Vaticano./ 𝐑𝐞𝐬𝐜𝐚𝐭𝐚𝐧 𝐚 𝐃𝐨𝐬 𝐏𝐞𝐫𝐬𝐨𝐧𝐚𝐬 𝐄𝐱𝐭𝐫𝐚𝐯𝐢𝐚𝐝𝐚𝐬 𝐞𝐧 𝐞𝐥 𝐀́𝐫𝐞𝐚 𝐍𝐚𝐭𝐮𝐫𝐚𝐥 𝐏𝐫𝐨𝐭𝐞𝐠𝐢𝐝𝐚 𝐝𝐞 𝐈𝐱𝐭𝐥𝐚𝐡𝐮𝐚𝐜𝐚́𝐧 𝐝𝐞 𝐥𝐨𝐬 𝐌𝐞𝐦𝐛𝐫𝐢𝐥𝐥𝐨𝐬/ Heriberto García entrega rehabilitación de la Plaza Cívica en Olivos I</t>
  </si>
  <si>
    <t>Cultura/ Protección Civil y Bomberos/ Obras Públicas</t>
  </si>
  <si>
    <t>https://cimtra.imembrillos.gob.mx/wp-content/uploads/2024/10/FACTURA-LA-VOZ-SEPTIEMBRE-2024.pdf</t>
  </si>
  <si>
    <t>https://cimtra.imembrillos.gob.mx/wp-content/uploads/2025/02/LA-VOZ-NOVIEMBRE-2024.pdf</t>
  </si>
  <si>
    <t>Ixtlahuacán de los Membrillos convoca a elecciones para delegados y delegadas de representación ciudadana/ Presupuesto de Egresos contempla inversión pública directa en el Distrito 17 para 2025/ Toman protesta nuevos delegados y agentes municipales en Ixtlahuacán de los Membrillos tras elección ciudadana/ Con inversión de 17 millones de pesos, renovarán la explanada de Ixtlahuacán de los Membrillos/ Vuelve el cine al icónico teatro de Atequiza./ Atequiza revive la histórica noche de la llegada de Hidalgo a la Hacienda/ Ixtlahuacán de los Membrillos, se adhiere al nuevo Plan Integral de Movilidad Urbana Sustentable 2024</t>
  </si>
  <si>
    <t>Obras Públicas/ Medio Ambiente y Cambio Climatico/ Desarrollo Urbano/ Cultura/ Cabildo</t>
  </si>
  <si>
    <t>Gobierno Municipal de Ixtlahuacán de los Membrillos interviene vialidades en Atequiza./ Anuncian el Medio Maratón de Ixtlahuacán de los Membrillos./ Heriberto García participa en la instalación de la Mesa Metropolitana de Seguridad./ Presentan en la FIL el libro “Gente de Honor”, un homenaje a los bomberos de Ixtlahuacán de los Membrillos/ Asume Heriberto García presidencia del Consejo de Administración de AIPROMADES/ Diego E. Ortega logra triunfo absoluto en Medio Maratón de Ixtlahuacán de los Membrillos.</t>
  </si>
  <si>
    <t>Cultura/ Protección Civil y Bomberos/ Obras Públicas/ Deportes</t>
  </si>
  <si>
    <t>https://cimtra.imembrillos.gob.mx/wp-content/uploads/2025/02/LA-VOZ-DICIEMBRE-2024.pdf</t>
  </si>
  <si>
    <t>Ixtlahuacán de los Membrillos entrega parque lineal en Residencial La Capilla./ Ballet de Ixtlahuacán de los Membrillos llega hasta el Vaticano ante la presencia de Papa Francisco/ Ixtlahuacán de los Membrillos bachea carretera federal./ Festival por Día de Muertos en Ixtlahuacán de los Membrillos recibirá a Colombia como País Invitado./ Heriberto García rinde protesta como alcalde reelecto.</t>
  </si>
  <si>
    <t>197</t>
  </si>
  <si>
    <t>https://cimtra.imembrillos.gob.mx/wp-content/uploads/2025/02/LA-VOZ-ENERO-2025.pdf</t>
  </si>
  <si>
    <t>Atequiza tendrá una nueva imagen urbana: anuncian ambicioso programa de rehabilitación./ Reparten Mega Rosca de 160 metros en Ixtlahuacán de los Membrillos/ Ixtlahuacán de los Membrillos apuesta por un cambio total a luminarias LED/ Ixtlahuacán de los Membrillos será sede del Congreso Internacional de Danza</t>
  </si>
  <si>
    <t>Desarrollo Urbano/ Turismo/ Alumbrado Público/ Cultura</t>
  </si>
  <si>
    <t>2025</t>
  </si>
  <si>
    <t>Buscan declaratoria de cuatro puntos como Áreas Naturales Protegidas/ Inauguran Centro de Reciclaje “Punto Verde” en Ixtlahuacán de los Membrillos/ Presentan calendario de actividades turísticas y culturales 2025 en Ixtlahuacán de los Membrillos/</t>
  </si>
  <si>
    <t>Medio Ambiente/Turismo y Cultura</t>
  </si>
  <si>
    <t>https://cimtra.imembrillos.gob.mx/wp-content/uploads/2025/03/F0000000194.pdf</t>
  </si>
  <si>
    <t>202</t>
  </si>
  <si>
    <t>https://cimtra.imembrillos.gob.mx/wp-content/uploads/2025/03/F0000000202.pdf</t>
  </si>
  <si>
    <t>https://cimtra.imembrillos.gob.mx/wp-content/uploads/2025/03/F0000000205.pdf</t>
  </si>
  <si>
    <t>Ixtlahuacán de los Membrillos conmemora el 8M con diversas actividades, Realizan Congreso Estatal sobre derechos políticos, sociales y económicos de las mujeres</t>
  </si>
  <si>
    <t>Derechos</t>
  </si>
  <si>
    <t>https://utei.imembrillos.gob.mx/documentos/articulo_8/FRACCION%20V/INCISO%20J/2025/Comunicacion_Social_04.pdf</t>
  </si>
  <si>
    <t xml:space="preserve">Aprueba ASEJ sin cargos la cuenta pública 2023 de Heriberto García, Delegaciones de México y Brasil se hermanan en torno al membrillo: Ixtlahuacán de los Membrillos participa en fiesta cultural en Minas Gerais, Alcaldes de Poncitlán, Ocotlán e Ixtlahuacán de los Membrillos se reúnen con CONAGUA PARA SANEAMIENTO del Río Santiago </t>
  </si>
  <si>
    <t>Cuenta Pública, Cultura y Agua Potable</t>
  </si>
  <si>
    <t>https://utei.imembrillos.gob.mx/documentos/articulo_8/FRACCION%20V/INCISO%20J/2025/Comunicacion_Social_05.pdf</t>
  </si>
  <si>
    <t>Avanza la remodelación del centro histórico de Ixtlahuacán de los Membrillos, Adquiere Gobierno de Ixtlahuacán la Antigua Hacienda de Cedros para Convertirla en Centro Cultural, Heriberto García asume la presidencia del IMEPLAN para fortalecer el desarrollo metropolitano,  Ixtlahuacán de los Membrillos sede del 62° Congreso Mundial de Investigación en Danza, Ciudadanos de Ixtlahuacán y El Salto exigen transporte digno y participativo en proyecto Chapala-Guadalajara, Impulsan el desarrollo industrial de Ixtlahuacán de los Membrillos con agenda económica estatal 2024-2030</t>
  </si>
  <si>
    <t>Cultura, Obras Públicas, Vialidad y Transporte</t>
  </si>
  <si>
    <t>https://utei.imembrillos.gob.mx/documentos/articulo_8/FRACCION%20V/INCISO%20J/2025/Comunicacion_Social_06.pdf</t>
  </si>
  <si>
    <t>Difusión y promoción de actividades de verano para niñas, niños y adolescentes; 1er. Festival de la Cultura en San Juan de los Cedros; talleres y funciones culturales del festival Internacional del Membrillo; Obra pública; actividades del IMEPLAn, programas sociales a través del Ayuntamiento.</t>
  </si>
  <si>
    <t>Difusión de programa y actividades del Festival Internacional del Membrillo; Campaña de descacharrización y reciclado de útiles escolares; Remodelación de la Plaza Principal; Obra pública; Programa Listo Jalisco; Campaña Julio Azul, entre otras.</t>
  </si>
  <si>
    <t>Cultura, Obras Públicas, Vialidad y Transporte; SIPINNA; medio ambiente y particiapación ciudadana</t>
  </si>
  <si>
    <t>https://utei.imembrillos.gob.mx/documentos/articulo_8/FRACCION%20V/INCISO%20J/2025/Comunicacion_Social_07.pdf</t>
  </si>
  <si>
    <t>Concluye el IX Festival Internacional del Membrillo con más de 80 mil visitantes; Ixtlahuacán de los Membrillos refuerza su seguridad con nuevas patrullas, capacitación y aumento salarial a policías; Lorien Elizabeth Alonso, originaria de Ixtlahuacán de los Membrillos, recibe el Premio Estatal de la Juventud 2025 en deporte;</t>
  </si>
  <si>
    <t>Cultura, Deportes, Seguridad Pública.</t>
  </si>
  <si>
    <t>https://utei.imembrillos.gob.mx/documentos/articulo_8/FRACCION%20V/INCISO%20J/2025/Comunicacion_Social_08.pdf</t>
  </si>
  <si>
    <t>Ixtlahuacán lanza ambicioso plan de regularización de más de 700 predios en Cedros, Atequiza, cabecera y otras comunidades; Rehabilitan vialidades en Ixtlahuacán de los Membrillos tras afectaciones por lluvias;</t>
  </si>
  <si>
    <t>Desarrollo Urbano, Obras Públicas</t>
  </si>
  <si>
    <t>https://utei.imembrillos.gob.mx/documentos/articulo_8/FRACCION%20V/INCISO%20J/2025/Comunicacion_Social_09.pdf</t>
  </si>
  <si>
    <t>Campaña gratuita de vacunacion antirrabica; Expo Mueble en Casa de la Cultura;</t>
  </si>
  <si>
    <t>Participación ciudadana y Dirección de Cultura</t>
  </si>
  <si>
    <t>https://utei.imembrillos.gob.mx/documentos/articulo_8/FRACCION%20V/INCISO%20J/2025/Comunicacion_Social_11.pdf</t>
  </si>
  <si>
    <t>Insercion de publicidad y/o anuncion digital web correspondiente al mes de Diciembre</t>
  </si>
  <si>
    <t>Iv Medio maratón de Ixtlahuacán de los Membrillos; Difusión de actividades del DIF e Instituto Municipal de las Mujeres</t>
  </si>
  <si>
    <t>Dirección de Deportes; DIF e IMM</t>
  </si>
  <si>
    <t>https://utei.imembrillos.gob.mx/documentos/articulo_8/FRACCION%20V/INCISO%20J/2025/Comunicacion_Social_12.pdf</t>
  </si>
  <si>
    <t>Primer Informe de Gobierno; Festival Internacional de Día de Muertos; Obra Pública; Plan de regularización de predios; Seguridad Pública</t>
  </si>
  <si>
    <t>Presidencia; Secretaría Particular; Obra Pública, Desarrollo Urbano y Seguridad Pública</t>
  </si>
  <si>
    <t>245</t>
  </si>
  <si>
    <t>Campaña de cobro de impuesto predial; Noticias sobre seguridad pública; difusión de firm de convenio IMEPLAN-barcelona.</t>
  </si>
  <si>
    <t>Presidencia; Secretaría Particular, Seguridad Pública</t>
  </si>
  <si>
    <t>https://utei.imembrillos.gob.mx/documentos/articulo_8/FRACCION%20V/INCISO%20J/2026/Factura_2026_1.pdf</t>
  </si>
  <si>
    <t>2026</t>
  </si>
  <si>
    <t>250</t>
  </si>
  <si>
    <t>Inicio de obra de estancia infantil; Entrega de patrullas a Seguridad Pública; Avanzan obras en escuelas; Aniversario de la Fundación de la Hda. De los Cedros; Difusión de diversas actividades.</t>
  </si>
  <si>
    <t>Presidencia; Obra Pública, Educación, Seguridad Pública, Salud; Cultura; Medio ambiente y Catastro</t>
  </si>
  <si>
    <t>https://utei.imembrillos.gob.mx/documentos/articulo_8/FRACCION%20V/INCISO%20J/2026/Factura_2026_2.pdf</t>
  </si>
  <si>
    <t>https://cimtra.imembrillos.gob.mx/wp-content/uploads/2026/03/factura-octubre-25.pdf</t>
  </si>
  <si>
    <t xml:space="preserve">Publicidad de proyecto de inversión de obra pública; Actividades conmemorativas por el Día de la Mujer; https://www.lavozdelaribera.mx/category/ixtlahuacan/ </t>
  </si>
  <si>
    <t>Presidencia, Obra Pública, IMM</t>
  </si>
  <si>
    <t>https://utei.imembrillos.gob.mx/documentos/articulo_8/FRACCION%20V/INCISO%20J/2026/Factura_2026_3.pdf</t>
  </si>
  <si>
    <t>Ixtlahuacán busca acuerdo internacional con Huron, California, Ixtlahuacán de los Membrillos despliega paquete de obras por 20 millones de pesos en varias comunidades, Ixtlahuacán de los Membrillos, entre los municipios reconocidos por prácticas de gestión en Jalisco, arranca obras de infraestructura urbana en comunidades de Ixtlahuacán de los Membrillos</t>
  </si>
  <si>
    <t>Educación, Obras Públicas</t>
  </si>
  <si>
    <t>https://utei.imembrillos.gob.mx/documentos/articulo_8/FRACCION%20V/INCISO%20J/2026/Factura_2026_4.pdf</t>
  </si>
  <si>
    <t>Difusión de trabajos de obra pública, noticias relevantes de los OPD´s del municipio, reconocimiento por practicas de gestión</t>
  </si>
  <si>
    <t>Presidencia, Obra Pública</t>
  </si>
  <si>
    <t>https://utei.imembrillos.gob.mx/documentos/articulo_8/FRACCION%20V/INCISO%20J/2026/Factura_2026_5.pdf</t>
  </si>
  <si>
    <t>Insercion de publicidad y/o anuncion digital web correspondiente al mes de MAYO</t>
  </si>
  <si>
    <t>Insercion de publicidad y/o anuncion digital web correspondiente al mes de JUNIO</t>
  </si>
  <si>
    <t>Insercion de publicidad y/o anuncion digital web correspondiente al mes de JULIO</t>
  </si>
  <si>
    <t>difusión de trabajos de obra pública y la feria del membrillo 2026</t>
  </si>
  <si>
    <t>https://utei.imembrillos.gob.mx/documentos/articulo_8/FRACCION%20V/INCISO%20J/2026/Factura_2026_7.pdf</t>
  </si>
  <si>
    <t>https://utei.imembrillos.gob.mx/documentos/articulo_8/FRACCION%20V/INCISO%20J/2026/Factura_2026_6.pdf</t>
  </si>
  <si>
    <t>difusión de trabajos de obra pública, actividades culturales, segudirdad pública y copa Jalisco</t>
  </si>
  <si>
    <t>Presidencia, Obra Pública, Cultura y Seguridad Pública</t>
  </si>
  <si>
    <t>Incersión de publicidad y anuncios web</t>
  </si>
  <si>
    <t>https://utei.imembrillos.gob.mx/documentos/articulo_8/FRACCION%20V/INCISO%20J/2026/Factura_2026_8.pdf</t>
  </si>
  <si>
    <t>https://utei.imembrillos.gob.mx/documentos/articulo_8/FRACCION%20V/INCISO%20J/2026/Factura_2026_9.pdf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</si>
</sst>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43" formatCode="_-* #,##0.00_-;\-* #,##0.00_-;_-* &quot;-&quot;??_-;_-@_-"/>
    <numFmt numFmtId="164" formatCode="&quot;$&quot;#,##0.00"/>
    <numFmt numFmtId="165" formatCode="dd/mm/yyyy;@"/>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2"/>
      <color theme="9" tint="-0.499984740745262"/>
      <name val="Calibri Light"/>
      <family val="2"/>
      <scheme val="major"/>
    </font>
    <font>
      <sz val="22"/>
      <color theme="9" tint="-0.499984740745262"/>
      <name val="Calibri"/>
      <family val="2"/>
      <scheme val="minor"/>
    </font>
    <font>
      <b/>
      <sz val="22"/>
      <color rgb="FF008000"/>
      <name val="Calibri Light"/>
      <family val="2"/>
      <scheme val="major"/>
    </font>
    <font>
      <b/>
      <sz val="13"/>
      <color theme="0"/>
      <name val="Calibri"/>
      <family val="2"/>
      <scheme val="minor"/>
    </font>
    <font>
      <b/>
      <sz val="18"/>
      <color theme="0"/>
      <name val="Calibri Light"/>
      <family val="2"/>
      <scheme val="major"/>
    </font>
    <font>
      <b/>
      <sz val="12"/>
      <color rgb="FF008000"/>
      <name val="Calibri"/>
      <family val="2"/>
      <scheme val="minor"/>
    </font>
    <font>
      <b/>
      <sz val="22"/>
      <color theme="0"/>
      <name val="Calibri Light"/>
      <family val="2"/>
      <scheme val="major"/>
    </font>
    <font>
      <b/>
      <sz val="11"/>
      <color rgb="FFFF0000"/>
      <name val="Calibri"/>
      <family val="2"/>
      <scheme val="minor"/>
    </font>
    <font>
      <u/>
      <sz val="11"/>
      <color theme="10"/>
      <name val="Calibri"/>
      <family val="2"/>
      <scheme val="minor"/>
    </font>
    <font>
      <b/>
      <sz val="11"/>
      <color theme="1"/>
      <name val="Calibri"/>
      <family val="2"/>
      <scheme val="minor"/>
    </font>
    <font>
      <b/>
      <sz val="11"/>
      <color theme="0"/>
      <name val="Calibri"/>
      <family val="2"/>
      <scheme val="minor"/>
    </font>
    <font>
      <b/>
      <sz val="11"/>
      <color rgb="FF008000"/>
      <name val="Calibri Light"/>
      <family val="2"/>
      <scheme val="major"/>
    </font>
    <font>
      <b/>
      <sz val="11"/>
      <color theme="9" tint="-0.499984740745262"/>
      <name val="Calibri Light"/>
      <family val="2"/>
      <scheme val="major"/>
    </font>
    <font>
      <sz val="8"/>
      <name val="Calibri"/>
      <family val="2"/>
      <scheme val="minor"/>
    </font>
    <font>
      <b/>
      <sz val="11"/>
      <color theme="1"/>
      <name val="Calibri"/>
      <scheme val="minor"/>
    </font>
  </fonts>
  <fills count="4">
    <fill>
      <patternFill patternType="none"/>
    </fill>
    <fill>
      <patternFill patternType="gray125"/>
    </fill>
    <fill>
      <patternFill patternType="solid">
        <fgColor theme="0"/>
        <bgColor indexed="64"/>
      </patternFill>
    </fill>
    <fill>
      <patternFill patternType="solid">
        <fgColor rgb="FF0080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thin">
        <color auto="1"/>
      </top>
      <bottom style="thin">
        <color auto="1"/>
      </bottom>
      <diagonal/>
    </border>
    <border>
      <left/>
      <right/>
      <top/>
      <bottom style="double">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ck">
        <color theme="4"/>
      </top>
      <bottom/>
      <diagonal/>
    </border>
  </borders>
  <cellStyleXfs count="6">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2" applyNumberFormat="0" applyFill="0" applyAlignment="0" applyProtection="0"/>
    <xf numFmtId="43" fontId="1" fillId="0" borderId="0" applyFont="0" applyFill="0" applyBorder="0" applyAlignment="0" applyProtection="0"/>
    <xf numFmtId="0" fontId="13" fillId="0" borderId="0" applyNumberFormat="0" applyFill="0" applyBorder="0" applyAlignment="0" applyProtection="0"/>
  </cellStyleXfs>
  <cellXfs count="133">
    <xf numFmtId="0" fontId="0" fillId="0" borderId="0" xfId="0"/>
    <xf numFmtId="2" fontId="0" fillId="0" borderId="0" xfId="0" applyNumberFormat="1"/>
    <xf numFmtId="14" fontId="0" fillId="0" borderId="0" xfId="0" applyNumberFormat="1"/>
    <xf numFmtId="44" fontId="0" fillId="0" borderId="0" xfId="0" applyNumberFormat="1"/>
    <xf numFmtId="44" fontId="0" fillId="0" borderId="0" xfId="1" applyFont="1"/>
    <xf numFmtId="0" fontId="4" fillId="0" borderId="0" xfId="0" applyFont="1"/>
    <xf numFmtId="0" fontId="4" fillId="0" borderId="0" xfId="0" applyFont="1" applyAlignment="1">
      <alignment horizontal="center" vertical="center"/>
    </xf>
    <xf numFmtId="8" fontId="0" fillId="2" borderId="3" xfId="0" applyNumberFormat="1" applyFill="1" applyBorder="1" applyAlignment="1">
      <alignment horizontal="center"/>
    </xf>
    <xf numFmtId="8" fontId="0" fillId="2" borderId="3" xfId="0" applyNumberFormat="1" applyFill="1" applyBorder="1" applyAlignment="1">
      <alignment horizontal="center" wrapText="1"/>
    </xf>
    <xf numFmtId="0" fontId="5" fillId="0" borderId="0" xfId="2" applyFont="1" applyAlignment="1">
      <alignment horizontal="center" vertical="top"/>
    </xf>
    <xf numFmtId="0" fontId="6" fillId="0" borderId="0" xfId="0" applyFont="1"/>
    <xf numFmtId="0" fontId="8" fillId="3" borderId="0" xfId="3" applyFont="1" applyFill="1" applyBorder="1" applyAlignment="1">
      <alignment horizontal="center" vertical="center" wrapText="1"/>
    </xf>
    <xf numFmtId="1" fontId="0" fillId="0" borderId="3" xfId="0" applyNumberFormat="1" applyBorder="1"/>
    <xf numFmtId="14" fontId="0" fillId="0" borderId="3" xfId="0" applyNumberFormat="1" applyBorder="1" applyAlignment="1">
      <alignment horizontal="center" wrapText="1"/>
    </xf>
    <xf numFmtId="0" fontId="0" fillId="0" borderId="3" xfId="0" applyBorder="1" applyAlignment="1">
      <alignment horizontal="center" wrapText="1"/>
    </xf>
    <xf numFmtId="8" fontId="0" fillId="0" borderId="3" xfId="0" applyNumberFormat="1" applyBorder="1" applyAlignment="1">
      <alignment horizontal="center" wrapText="1"/>
    </xf>
    <xf numFmtId="0" fontId="0" fillId="0" borderId="0" xfId="0" applyAlignment="1">
      <alignment wrapText="1"/>
    </xf>
    <xf numFmtId="14" fontId="0" fillId="0" borderId="3" xfId="0" applyNumberFormat="1" applyBorder="1" applyAlignment="1">
      <alignment horizontal="center" vertical="center" wrapText="1"/>
    </xf>
    <xf numFmtId="3" fontId="0" fillId="0" borderId="3" xfId="0" applyNumberFormat="1" applyBorder="1" applyAlignment="1">
      <alignment horizontal="center" vertical="center" wrapText="1"/>
    </xf>
    <xf numFmtId="0" fontId="0" fillId="0" borderId="3" xfId="0" applyBorder="1" applyAlignment="1">
      <alignment horizontal="center" vertical="center" wrapText="1"/>
    </xf>
    <xf numFmtId="8" fontId="0" fillId="0" borderId="3" xfId="0" applyNumberFormat="1" applyBorder="1" applyAlignment="1">
      <alignment horizontal="center" vertical="center" wrapText="1"/>
    </xf>
    <xf numFmtId="8" fontId="0" fillId="2" borderId="3" xfId="0" applyNumberFormat="1" applyFill="1" applyBorder="1" applyAlignment="1">
      <alignment horizontal="center" vertical="center" wrapText="1"/>
    </xf>
    <xf numFmtId="4" fontId="0" fillId="0" borderId="3" xfId="0" applyNumberFormat="1" applyBorder="1" applyAlignment="1">
      <alignment horizontal="center" vertical="center" wrapText="1"/>
    </xf>
    <xf numFmtId="14" fontId="0" fillId="2" borderId="3" xfId="0" applyNumberFormat="1" applyFill="1" applyBorder="1" applyAlignment="1">
      <alignment horizontal="center" vertical="center" wrapText="1"/>
    </xf>
    <xf numFmtId="11" fontId="0" fillId="2" borderId="3" xfId="0" applyNumberFormat="1" applyFill="1" applyBorder="1" applyAlignment="1">
      <alignment horizontal="center" vertical="center" wrapText="1"/>
    </xf>
    <xf numFmtId="0" fontId="0" fillId="2" borderId="3" xfId="0" applyFill="1" applyBorder="1" applyAlignment="1">
      <alignment horizontal="center" vertical="center" wrapText="1"/>
    </xf>
    <xf numFmtId="1" fontId="0" fillId="0" borderId="3" xfId="0" applyNumberFormat="1" applyBorder="1" applyAlignment="1">
      <alignment horizontal="center" vertical="center"/>
    </xf>
    <xf numFmtId="2" fontId="0" fillId="0" borderId="0" xfId="0" applyNumberFormat="1" applyAlignment="1">
      <alignment horizontal="center" vertical="center"/>
    </xf>
    <xf numFmtId="14" fontId="0" fillId="0" borderId="0" xfId="0" applyNumberFormat="1" applyAlignment="1">
      <alignment horizontal="center" vertical="center"/>
    </xf>
    <xf numFmtId="4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64" fontId="0" fillId="0" borderId="3" xfId="1" applyNumberFormat="1" applyFont="1" applyBorder="1" applyAlignment="1">
      <alignment horizontal="center" wrapText="1"/>
    </xf>
    <xf numFmtId="164" fontId="0" fillId="0" borderId="0" xfId="0" applyNumberFormat="1"/>
    <xf numFmtId="164" fontId="0" fillId="0" borderId="0" xfId="4" applyNumberFormat="1" applyFont="1"/>
    <xf numFmtId="164" fontId="0" fillId="0" borderId="4" xfId="0" applyNumberFormat="1" applyBorder="1"/>
    <xf numFmtId="164" fontId="0" fillId="0" borderId="4" xfId="4" applyNumberFormat="1" applyFont="1" applyBorder="1"/>
    <xf numFmtId="8" fontId="0" fillId="0" borderId="0" xfId="0" applyNumberFormat="1"/>
    <xf numFmtId="0" fontId="0" fillId="0" borderId="3" xfId="0" applyBorder="1"/>
    <xf numFmtId="4" fontId="0" fillId="0" borderId="3" xfId="0" applyNumberFormat="1" applyBorder="1" applyAlignment="1">
      <alignment horizontal="center" wrapText="1"/>
    </xf>
    <xf numFmtId="8" fontId="0" fillId="0" borderId="3" xfId="0" applyNumberFormat="1" applyBorder="1" applyAlignment="1">
      <alignment horizontal="center"/>
    </xf>
    <xf numFmtId="0" fontId="0" fillId="0" borderId="3" xfId="0" applyBorder="1" applyAlignment="1">
      <alignment horizontal="center"/>
    </xf>
    <xf numFmtId="165" fontId="0" fillId="0" borderId="3" xfId="0" applyNumberFormat="1" applyBorder="1" applyAlignment="1">
      <alignment horizontal="center" wrapText="1"/>
    </xf>
    <xf numFmtId="8" fontId="0" fillId="0" borderId="3" xfId="0" applyNumberFormat="1" applyBorder="1" applyAlignment="1">
      <alignment wrapText="1"/>
    </xf>
    <xf numFmtId="14" fontId="0" fillId="0" borderId="7" xfId="0" applyNumberFormat="1" applyBorder="1" applyAlignment="1">
      <alignment horizontal="center" wrapText="1"/>
    </xf>
    <xf numFmtId="3" fontId="0" fillId="0" borderId="7" xfId="0" applyNumberFormat="1" applyBorder="1" applyAlignment="1">
      <alignment horizontal="center" wrapText="1"/>
    </xf>
    <xf numFmtId="0" fontId="0" fillId="0" borderId="7" xfId="0" applyBorder="1" applyAlignment="1">
      <alignment horizontal="center" wrapText="1"/>
    </xf>
    <xf numFmtId="8" fontId="0" fillId="0" borderId="8" xfId="0" applyNumberFormat="1" applyBorder="1" applyAlignment="1">
      <alignment horizontal="center" wrapText="1"/>
    </xf>
    <xf numFmtId="8" fontId="0" fillId="0" borderId="5" xfId="0" applyNumberFormat="1" applyBorder="1" applyAlignment="1">
      <alignment horizontal="center" wrapText="1"/>
    </xf>
    <xf numFmtId="8" fontId="0" fillId="0" borderId="9" xfId="0" applyNumberFormat="1" applyBorder="1" applyAlignment="1">
      <alignment horizontal="center" wrapText="1"/>
    </xf>
    <xf numFmtId="8" fontId="0" fillId="0" borderId="8" xfId="0" applyNumberFormat="1" applyBorder="1" applyAlignment="1">
      <alignment horizontal="center"/>
    </xf>
    <xf numFmtId="14" fontId="0" fillId="0" borderId="10" xfId="0" applyNumberFormat="1" applyBorder="1" applyAlignment="1">
      <alignment horizontal="center" wrapText="1"/>
    </xf>
    <xf numFmtId="14" fontId="0" fillId="0" borderId="11" xfId="0" applyNumberFormat="1" applyBorder="1" applyAlignment="1">
      <alignment horizontal="center" wrapText="1"/>
    </xf>
    <xf numFmtId="14" fontId="0" fillId="0" borderId="6" xfId="0" applyNumberFormat="1" applyBorder="1" applyAlignment="1">
      <alignment horizontal="center" wrapText="1"/>
    </xf>
    <xf numFmtId="4" fontId="0" fillId="0" borderId="6" xfId="0" applyNumberFormat="1" applyBorder="1" applyAlignment="1">
      <alignment horizontal="center" wrapText="1"/>
    </xf>
    <xf numFmtId="0" fontId="0" fillId="0" borderId="6" xfId="0" applyBorder="1" applyAlignment="1">
      <alignment horizontal="center" wrapText="1"/>
    </xf>
    <xf numFmtId="15" fontId="0" fillId="0" borderId="7" xfId="0" applyNumberFormat="1" applyBorder="1" applyAlignment="1">
      <alignment horizontal="center" wrapText="1"/>
    </xf>
    <xf numFmtId="8" fontId="0" fillId="0" borderId="7" xfId="0" applyNumberFormat="1" applyBorder="1" applyAlignment="1">
      <alignment horizontal="center" wrapText="1"/>
    </xf>
    <xf numFmtId="8" fontId="0" fillId="0" borderId="6" xfId="0" applyNumberFormat="1" applyBorder="1" applyAlignment="1">
      <alignment horizontal="center" wrapText="1"/>
    </xf>
    <xf numFmtId="14" fontId="0" fillId="2" borderId="6" xfId="0" applyNumberFormat="1" applyFill="1" applyBorder="1" applyAlignment="1">
      <alignment horizontal="center" wrapText="1"/>
    </xf>
    <xf numFmtId="8" fontId="0" fillId="2" borderId="6" xfId="0" applyNumberFormat="1" applyFill="1" applyBorder="1" applyAlignment="1">
      <alignment horizontal="center" wrapText="1"/>
    </xf>
    <xf numFmtId="0" fontId="0" fillId="2" borderId="6" xfId="0" applyFill="1" applyBorder="1" applyAlignment="1">
      <alignment horizontal="center" wrapText="1"/>
    </xf>
    <xf numFmtId="8" fontId="0" fillId="2" borderId="8" xfId="0" applyNumberFormat="1" applyFill="1" applyBorder="1" applyAlignment="1">
      <alignment horizontal="center" wrapText="1"/>
    </xf>
    <xf numFmtId="8" fontId="0" fillId="2" borderId="9" xfId="0" applyNumberFormat="1" applyFill="1" applyBorder="1" applyAlignment="1">
      <alignment horizontal="center" wrapText="1"/>
    </xf>
    <xf numFmtId="14" fontId="0" fillId="2" borderId="10" xfId="0" applyNumberFormat="1" applyFill="1" applyBorder="1" applyAlignment="1">
      <alignment horizontal="center" wrapText="1"/>
    </xf>
    <xf numFmtId="14" fontId="0" fillId="2" borderId="11" xfId="0" applyNumberFormat="1" applyFill="1" applyBorder="1" applyAlignment="1">
      <alignment horizontal="center" wrapText="1"/>
    </xf>
    <xf numFmtId="14" fontId="0" fillId="2" borderId="7" xfId="0" applyNumberFormat="1" applyFill="1" applyBorder="1" applyAlignment="1">
      <alignment horizontal="center" wrapText="1"/>
    </xf>
    <xf numFmtId="8" fontId="0" fillId="2" borderId="7" xfId="0" applyNumberFormat="1" applyFill="1" applyBorder="1" applyAlignment="1">
      <alignment horizontal="center" wrapText="1"/>
    </xf>
    <xf numFmtId="0" fontId="0" fillId="2" borderId="7" xfId="0" applyFill="1" applyBorder="1" applyAlignment="1">
      <alignment horizontal="center" wrapText="1"/>
    </xf>
    <xf numFmtId="8" fontId="0" fillId="2" borderId="5" xfId="0" applyNumberFormat="1" applyFill="1" applyBorder="1" applyAlignment="1">
      <alignment horizontal="center" wrapText="1"/>
    </xf>
    <xf numFmtId="14" fontId="0" fillId="2" borderId="3" xfId="0" applyNumberFormat="1" applyFill="1" applyBorder="1" applyAlignment="1">
      <alignment horizontal="center" wrapText="1"/>
    </xf>
    <xf numFmtId="11" fontId="0" fillId="2" borderId="3" xfId="0" applyNumberFormat="1" applyFill="1" applyBorder="1" applyAlignment="1">
      <alignment horizontal="center" wrapText="1"/>
    </xf>
    <xf numFmtId="164" fontId="0" fillId="0" borderId="3" xfId="1" applyNumberFormat="1" applyFont="1" applyBorder="1" applyAlignment="1">
      <alignment horizontal="center" vertical="center" wrapText="1"/>
    </xf>
    <xf numFmtId="0" fontId="13" fillId="0" borderId="3" xfId="5" applyBorder="1" applyAlignment="1">
      <alignment horizontal="center" wrapText="1"/>
    </xf>
    <xf numFmtId="0" fontId="10" fillId="0" borderId="0" xfId="0" applyFont="1" applyAlignment="1">
      <alignment horizontal="center"/>
    </xf>
    <xf numFmtId="164" fontId="0" fillId="0" borderId="0" xfId="4" applyNumberFormat="1" applyFont="1" applyBorder="1"/>
    <xf numFmtId="0" fontId="14" fillId="0" borderId="0" xfId="0" applyFont="1" applyAlignment="1">
      <alignment horizontal="center" vertical="center"/>
    </xf>
    <xf numFmtId="14" fontId="0" fillId="0" borderId="8" xfId="0" applyNumberFormat="1" applyBorder="1" applyAlignment="1">
      <alignment horizontal="center" wrapText="1"/>
    </xf>
    <xf numFmtId="49" fontId="0" fillId="0" borderId="3" xfId="0" applyNumberFormat="1" applyBorder="1" applyAlignment="1">
      <alignment horizontal="center" wrapText="1"/>
    </xf>
    <xf numFmtId="164" fontId="0" fillId="0" borderId="0" xfId="1" applyNumberFormat="1" applyFont="1" applyBorder="1" applyAlignment="1">
      <alignment horizontal="center" vertical="center" wrapText="1"/>
    </xf>
    <xf numFmtId="164" fontId="0" fillId="0" borderId="0" xfId="1" applyNumberFormat="1" applyFont="1" applyBorder="1" applyAlignment="1">
      <alignment horizontal="center" wrapText="1"/>
    </xf>
    <xf numFmtId="1" fontId="0" fillId="0" borderId="8" xfId="0" applyNumberFormat="1" applyBorder="1"/>
    <xf numFmtId="1" fontId="0" fillId="0" borderId="12" xfId="0" applyNumberFormat="1" applyBorder="1"/>
    <xf numFmtId="14" fontId="0" fillId="0" borderId="8" xfId="0" applyNumberFormat="1" applyBorder="1" applyAlignment="1">
      <alignment wrapText="1"/>
    </xf>
    <xf numFmtId="14" fontId="0" fillId="0" borderId="12" xfId="0" applyNumberFormat="1" applyBorder="1" applyAlignment="1">
      <alignment wrapText="1"/>
    </xf>
    <xf numFmtId="164" fontId="0" fillId="0" borderId="8" xfId="1" applyNumberFormat="1" applyFont="1" applyBorder="1" applyAlignment="1">
      <alignment wrapText="1"/>
    </xf>
    <xf numFmtId="164" fontId="0" fillId="0" borderId="12" xfId="1" applyNumberFormat="1" applyFont="1" applyBorder="1" applyAlignment="1">
      <alignment wrapText="1"/>
    </xf>
    <xf numFmtId="14" fontId="0" fillId="0" borderId="3" xfId="0" applyNumberFormat="1" applyBorder="1" applyAlignment="1">
      <alignment wrapText="1"/>
    </xf>
    <xf numFmtId="14" fontId="13" fillId="0" borderId="3" xfId="5" applyNumberFormat="1" applyBorder="1" applyAlignment="1">
      <alignment horizontal="center" wrapText="1"/>
    </xf>
    <xf numFmtId="164" fontId="0" fillId="0" borderId="0" xfId="4" applyNumberFormat="1" applyFont="1" applyAlignment="1">
      <alignment horizontal="right"/>
    </xf>
    <xf numFmtId="164" fontId="0" fillId="0" borderId="0" xfId="1" applyNumberFormat="1" applyFont="1" applyBorder="1" applyAlignment="1">
      <alignment horizontal="right" wrapText="1"/>
    </xf>
    <xf numFmtId="0" fontId="13" fillId="0" borderId="3" xfId="5" applyBorder="1" applyAlignment="1">
      <alignment wrapText="1"/>
    </xf>
    <xf numFmtId="0" fontId="17" fillId="0" borderId="0" xfId="2" applyFont="1" applyAlignment="1">
      <alignment horizontal="center"/>
    </xf>
    <xf numFmtId="0" fontId="1" fillId="0" borderId="0" xfId="0" applyFont="1"/>
    <xf numFmtId="0" fontId="15" fillId="3" borderId="3" xfId="3" applyFont="1" applyFill="1" applyBorder="1" applyAlignment="1">
      <alignment horizontal="center" wrapText="1"/>
    </xf>
    <xf numFmtId="14" fontId="0" fillId="0" borderId="3" xfId="0" applyNumberFormat="1" applyBorder="1"/>
    <xf numFmtId="164" fontId="0" fillId="0" borderId="3" xfId="1" applyNumberFormat="1" applyFont="1" applyFill="1" applyBorder="1" applyAlignment="1">
      <alignment horizontal="center" wrapText="1"/>
    </xf>
    <xf numFmtId="0" fontId="13" fillId="0" borderId="0" xfId="5" applyAlignment="1">
      <alignment wrapText="1"/>
    </xf>
    <xf numFmtId="8" fontId="0" fillId="2" borderId="13" xfId="0" applyNumberFormat="1" applyFill="1" applyBorder="1" applyAlignment="1">
      <alignment horizontal="center" wrapText="1"/>
    </xf>
    <xf numFmtId="0" fontId="0" fillId="0" borderId="13" xfId="0" applyBorder="1" applyAlignment="1">
      <alignment horizontal="center" wrapText="1"/>
    </xf>
    <xf numFmtId="0" fontId="13" fillId="0" borderId="0" xfId="5"/>
    <xf numFmtId="0" fontId="0" fillId="0" borderId="13" xfId="0" applyBorder="1"/>
    <xf numFmtId="164" fontId="0" fillId="0" borderId="13" xfId="1" applyNumberFormat="1" applyFont="1" applyFill="1" applyBorder="1" applyAlignment="1">
      <alignment horizontal="center" wrapText="1"/>
    </xf>
    <xf numFmtId="8" fontId="13" fillId="2" borderId="13" xfId="5" applyNumberFormat="1" applyFill="1" applyBorder="1" applyAlignment="1">
      <alignment horizontal="center" wrapText="1"/>
    </xf>
    <xf numFmtId="164" fontId="0" fillId="0" borderId="0" xfId="1" applyNumberFormat="1" applyFont="1"/>
    <xf numFmtId="0" fontId="19" fillId="0" borderId="0" xfId="0" applyFont="1" applyAlignment="1">
      <alignment horizontal="center" vertical="center"/>
    </xf>
    <xf numFmtId="0" fontId="13" fillId="0" borderId="3" xfId="5" applyBorder="1"/>
    <xf numFmtId="8" fontId="13" fillId="2" borderId="3" xfId="5" applyNumberFormat="1" applyFill="1" applyBorder="1" applyAlignment="1">
      <alignment horizontal="center" wrapText="1"/>
    </xf>
    <xf numFmtId="0" fontId="11" fillId="3" borderId="0" xfId="2" applyFont="1" applyFill="1" applyAlignment="1">
      <alignment horizontal="center" vertical="top"/>
    </xf>
    <xf numFmtId="0" fontId="12" fillId="2" borderId="0" xfId="0" applyFont="1" applyFill="1" applyAlignment="1">
      <alignment horizontal="center" vertical="top"/>
    </xf>
    <xf numFmtId="0" fontId="16" fillId="0" borderId="0" xfId="2" applyFont="1" applyAlignment="1">
      <alignment horizontal="center"/>
    </xf>
    <xf numFmtId="0" fontId="7" fillId="0" borderId="0" xfId="2" applyFont="1" applyAlignment="1">
      <alignment horizontal="center" vertical="top"/>
    </xf>
    <xf numFmtId="14" fontId="0" fillId="0" borderId="8" xfId="0" applyNumberFormat="1" applyBorder="1" applyAlignment="1">
      <alignment horizontal="center" wrapText="1"/>
    </xf>
    <xf numFmtId="14" fontId="0" fillId="0" borderId="12" xfId="0" applyNumberFormat="1" applyBorder="1" applyAlignment="1">
      <alignment horizontal="center" wrapText="1"/>
    </xf>
    <xf numFmtId="1" fontId="0" fillId="0" borderId="8" xfId="0" applyNumberFormat="1" applyBorder="1" applyAlignment="1">
      <alignment horizontal="center"/>
    </xf>
    <xf numFmtId="1" fontId="0" fillId="0" borderId="12" xfId="0" applyNumberFormat="1" applyBorder="1" applyAlignment="1">
      <alignment horizontal="center"/>
    </xf>
    <xf numFmtId="164" fontId="0" fillId="0" borderId="8" xfId="1" applyNumberFormat="1" applyFont="1" applyBorder="1" applyAlignment="1">
      <alignment horizontal="center" wrapText="1"/>
    </xf>
    <xf numFmtId="164" fontId="0" fillId="0" borderId="12" xfId="1" applyNumberFormat="1" applyFont="1" applyBorder="1" applyAlignment="1">
      <alignment horizontal="center" wrapText="1"/>
    </xf>
    <xf numFmtId="8" fontId="0" fillId="0" borderId="8" xfId="0" applyNumberFormat="1" applyBorder="1" applyAlignment="1">
      <alignment horizontal="center" wrapText="1"/>
    </xf>
    <xf numFmtId="8" fontId="0" fillId="0" borderId="13" xfId="0" applyNumberFormat="1" applyBorder="1" applyAlignment="1">
      <alignment horizontal="center" wrapText="1"/>
    </xf>
    <xf numFmtId="8" fontId="0" fillId="0" borderId="12" xfId="0" applyNumberFormat="1" applyBorder="1" applyAlignment="1">
      <alignment horizontal="center" wrapText="1"/>
    </xf>
    <xf numFmtId="14" fontId="0" fillId="0" borderId="13" xfId="0" applyNumberFormat="1" applyBorder="1" applyAlignment="1">
      <alignment horizontal="center" wrapText="1"/>
    </xf>
    <xf numFmtId="1" fontId="0" fillId="0" borderId="13" xfId="0" applyNumberFormat="1" applyBorder="1" applyAlignment="1">
      <alignment horizontal="center"/>
    </xf>
    <xf numFmtId="14" fontId="0" fillId="2" borderId="3" xfId="0" applyNumberFormat="1" applyFill="1" applyBorder="1" applyAlignment="1">
      <alignment horizontal="center" vertic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0" fillId="2" borderId="11" xfId="0" applyFill="1" applyBorder="1" applyAlignment="1">
      <alignment horizontal="center" wrapText="1"/>
    </xf>
    <xf numFmtId="0" fontId="0" fillId="0" borderId="11" xfId="0" applyBorder="1" applyAlignment="1">
      <alignment horizontal="center" wrapText="1"/>
    </xf>
    <xf numFmtId="0" fontId="0" fillId="0" borderId="3" xfId="0" applyBorder="1" applyAlignment="1">
      <alignment horizontal="center" wrapText="1"/>
    </xf>
    <xf numFmtId="0" fontId="10" fillId="0" borderId="14" xfId="0" applyFont="1" applyBorder="1" applyAlignment="1">
      <alignment horizontal="center"/>
    </xf>
    <xf numFmtId="0" fontId="9" fillId="3" borderId="1" xfId="2" applyFont="1" applyFill="1" applyBorder="1" applyAlignment="1">
      <alignment horizontal="center"/>
    </xf>
  </cellXfs>
  <cellStyles count="6">
    <cellStyle name="Hipervínculo" xfId="5" builtinId="8"/>
    <cellStyle name="Millares" xfId="4" builtinId="3"/>
    <cellStyle name="Moneda" xfId="1" builtinId="4"/>
    <cellStyle name="Normal" xfId="0" builtinId="0"/>
    <cellStyle name="Título" xfId="2" builtinId="15"/>
    <cellStyle name="Título 2" xfId="3" builtinId="17"/>
  </cellStyles>
  <dxfs count="6">
    <dxf>
      <font>
        <b val="0"/>
        <i val="0"/>
        <strike val="0"/>
        <condense val="0"/>
        <extend val="0"/>
        <outline val="0"/>
        <shadow val="0"/>
        <u val="none"/>
        <vertAlign val="baseline"/>
        <sz val="11"/>
        <color theme="1"/>
        <name val="Calibri"/>
        <scheme val="minor"/>
      </font>
      <numFmt numFmtId="164" formatCode="&quot;$&quot;#,##0.00"/>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quot;$&quot;#,##0.00"/>
    </dxf>
    <dxf>
      <font>
        <b val="0"/>
        <i val="0"/>
        <strike val="0"/>
        <condense val="0"/>
        <extend val="0"/>
        <outline val="0"/>
        <shadow val="0"/>
        <u val="none"/>
        <vertAlign val="baseline"/>
        <sz val="11"/>
        <color theme="1"/>
        <name val="Calibri"/>
        <scheme val="minor"/>
      </font>
      <numFmt numFmtId="164" formatCode="&quot;$&quot;#,##0.00"/>
    </dxf>
    <dxf>
      <font>
        <b val="0"/>
        <i val="0"/>
        <strike val="0"/>
        <condense val="0"/>
        <extend val="0"/>
        <outline val="0"/>
        <shadow val="0"/>
        <u val="none"/>
        <vertAlign val="baseline"/>
        <sz val="11"/>
        <color theme="1"/>
        <name val="Calibri"/>
        <scheme val="minor"/>
      </font>
      <numFmt numFmtId="164" formatCode="&quot;$&quot;#,##0.00"/>
    </dxf>
    <dxf>
      <font>
        <b val="0"/>
        <i val="0"/>
        <strike val="0"/>
        <condense val="0"/>
        <extend val="0"/>
        <outline val="0"/>
        <shadow val="0"/>
        <u val="none"/>
        <vertAlign val="baseline"/>
        <sz val="11"/>
        <color theme="1"/>
        <name val="Calibri"/>
        <scheme val="minor"/>
      </font>
      <numFmt numFmtId="164" formatCode="&quot;$&quot;#,##0.00"/>
      <border diagonalUp="0" diagonalDown="0">
        <left/>
        <right/>
        <top/>
        <bottom style="double">
          <color indexed="64"/>
        </bottom>
        <vertical/>
        <horizontal/>
      </border>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MX"/>
              <a:t>Gastos de Comunicación Social por Año</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'Comparación de montos por años'!$B$3:$M$3</c:f>
              <c:strCach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strCache>
            </c:strRef>
          </c:cat>
          <c:val>
            <c:numRef>
              <c:f>'Comparación de montos por años'!$B$16:$M$16</c:f>
              <c:numCache>
                <c:formatCode>_("$"* #,##0.00_);_("$"* \(#,##0.00\);_("$"* "-"??_);_(@_)</c:formatCode>
                <c:ptCount val="12"/>
                <c:pt idx="0">
                  <c:v>70350.39</c:v>
                </c:pt>
                <c:pt idx="1">
                  <c:v>81017</c:v>
                </c:pt>
                <c:pt idx="2">
                  <c:v>212857.60000000001</c:v>
                </c:pt>
                <c:pt idx="3">
                  <c:v>102004</c:v>
                </c:pt>
                <c:pt idx="4">
                  <c:v>27000</c:v>
                </c:pt>
                <c:pt idx="5">
                  <c:v>33000</c:v>
                </c:pt>
                <c:pt idx="6">
                  <c:v>39180</c:v>
                </c:pt>
                <c:pt idx="7">
                  <c:v>48720</c:v>
                </c:pt>
                <c:pt idx="8" formatCode="&quot;$&quot;#,##0.00">
                  <c:v>48632.5</c:v>
                </c:pt>
                <c:pt idx="9" formatCode="&quot;$&quot;#,##0.00">
                  <c:v>52031.25</c:v>
                </c:pt>
                <c:pt idx="10" formatCode="&quot;$&quot;#,##0.00">
                  <c:v>62867.44</c:v>
                </c:pt>
                <c:pt idx="11" formatCode="&quot;$&quot;#,##0.00">
                  <c:v>47491.74</c:v>
                </c:pt>
              </c:numCache>
            </c:numRef>
          </c:val>
          <c:extLst>
            <c:ext xmlns:c16="http://schemas.microsoft.com/office/drawing/2014/chart" uri="{C3380CC4-5D6E-409C-BE32-E72D297353CC}">
              <c16:uniqueId val="{00000000-82E6-45BD-8F1A-ED330B338CD1}"/>
            </c:ext>
          </c:extLst>
        </c:ser>
        <c:dLbls>
          <c:dLblPos val="outEnd"/>
          <c:showLegendKey val="0"/>
          <c:showVal val="1"/>
          <c:showCatName val="0"/>
          <c:showSerName val="0"/>
          <c:showPercent val="0"/>
          <c:showBubbleSize val="0"/>
        </c:dLbls>
        <c:gapWidth val="444"/>
        <c:overlap val="-90"/>
        <c:axId val="1302210623"/>
        <c:axId val="1302208703"/>
      </c:barChart>
      <c:catAx>
        <c:axId val="130221062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MX"/>
          </a:p>
        </c:txPr>
        <c:crossAx val="1302208703"/>
        <c:crosses val="autoZero"/>
        <c:auto val="1"/>
        <c:lblAlgn val="ctr"/>
        <c:lblOffset val="100"/>
        <c:noMultiLvlLbl val="0"/>
      </c:catAx>
      <c:valAx>
        <c:axId val="1302208703"/>
        <c:scaling>
          <c:orientation val="minMax"/>
        </c:scaling>
        <c:delete val="1"/>
        <c:axPos val="l"/>
        <c:numFmt formatCode="_(&quot;$&quot;* #,##0.00_);_(&quot;$&quot;* \(#,##0.00\);_(&quot;$&quot;* &quot;-&quot;??_);_(@_)" sourceLinked="1"/>
        <c:majorTickMark val="none"/>
        <c:minorTickMark val="none"/>
        <c:tickLblPos val="nextTo"/>
        <c:crossAx val="1302210623"/>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Comparativa</a:t>
            </a:r>
            <a:r>
              <a:rPr lang="es-MX" baseline="0"/>
              <a:t> de gastos de comunicación social.</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'Comparación de montos por años'!$B$3</c:f>
              <c:strCache>
                <c:ptCount val="1"/>
                <c:pt idx="0">
                  <c:v>2015</c:v>
                </c:pt>
              </c:strCache>
            </c:strRef>
          </c:tx>
          <c:spPr>
            <a:solidFill>
              <a:schemeClr val="accent1"/>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años'!$B$4:$B$15</c:f>
              <c:numCache>
                <c:formatCode>"$"#,##0.00</c:formatCode>
                <c:ptCount val="12"/>
                <c:pt idx="0">
                  <c:v>16240</c:v>
                </c:pt>
                <c:pt idx="1">
                  <c:v>46794.400000000001</c:v>
                </c:pt>
                <c:pt idx="2">
                  <c:v>0</c:v>
                </c:pt>
                <c:pt idx="3">
                  <c:v>0</c:v>
                </c:pt>
                <c:pt idx="4">
                  <c:v>0</c:v>
                </c:pt>
                <c:pt idx="5">
                  <c:v>5078</c:v>
                </c:pt>
                <c:pt idx="6">
                  <c:v>0</c:v>
                </c:pt>
                <c:pt idx="7">
                  <c:v>0</c:v>
                </c:pt>
                <c:pt idx="8">
                  <c:v>0</c:v>
                </c:pt>
                <c:pt idx="9">
                  <c:v>0</c:v>
                </c:pt>
                <c:pt idx="10">
                  <c:v>2237.9899999999998</c:v>
                </c:pt>
                <c:pt idx="11">
                  <c:v>0</c:v>
                </c:pt>
              </c:numCache>
            </c:numRef>
          </c:val>
          <c:extLst>
            <c:ext xmlns:c16="http://schemas.microsoft.com/office/drawing/2014/chart" uri="{C3380CC4-5D6E-409C-BE32-E72D297353CC}">
              <c16:uniqueId val="{00000000-9468-4A4D-BD6D-66582DD78E1C}"/>
            </c:ext>
          </c:extLst>
        </c:ser>
        <c:ser>
          <c:idx val="1"/>
          <c:order val="1"/>
          <c:tx>
            <c:strRef>
              <c:f>'Comparación de montos por años'!$C$3</c:f>
              <c:strCache>
                <c:ptCount val="1"/>
                <c:pt idx="0">
                  <c:v>2016</c:v>
                </c:pt>
              </c:strCache>
            </c:strRef>
          </c:tx>
          <c:spPr>
            <a:solidFill>
              <a:schemeClr val="accent2"/>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años'!$C$4:$C$15</c:f>
              <c:numCache>
                <c:formatCode>"$"#,##0.00</c:formatCode>
                <c:ptCount val="12"/>
                <c:pt idx="0">
                  <c:v>0</c:v>
                </c:pt>
                <c:pt idx="1">
                  <c:v>0</c:v>
                </c:pt>
                <c:pt idx="2">
                  <c:v>0</c:v>
                </c:pt>
                <c:pt idx="3">
                  <c:v>28000</c:v>
                </c:pt>
                <c:pt idx="4">
                  <c:v>30800</c:v>
                </c:pt>
                <c:pt idx="5">
                  <c:v>3000</c:v>
                </c:pt>
                <c:pt idx="6">
                  <c:v>8800</c:v>
                </c:pt>
                <c:pt idx="7">
                  <c:v>0</c:v>
                </c:pt>
                <c:pt idx="8">
                  <c:v>0</c:v>
                </c:pt>
                <c:pt idx="9">
                  <c:v>10417</c:v>
                </c:pt>
                <c:pt idx="10">
                  <c:v>0</c:v>
                </c:pt>
                <c:pt idx="11">
                  <c:v>0</c:v>
                </c:pt>
              </c:numCache>
            </c:numRef>
          </c:val>
          <c:extLst>
            <c:ext xmlns:c16="http://schemas.microsoft.com/office/drawing/2014/chart" uri="{C3380CC4-5D6E-409C-BE32-E72D297353CC}">
              <c16:uniqueId val="{00000001-9468-4A4D-BD6D-66582DD78E1C}"/>
            </c:ext>
          </c:extLst>
        </c:ser>
        <c:ser>
          <c:idx val="2"/>
          <c:order val="2"/>
          <c:tx>
            <c:strRef>
              <c:f>'Comparación de montos por años'!$D$3</c:f>
              <c:strCache>
                <c:ptCount val="1"/>
                <c:pt idx="0">
                  <c:v>2017</c:v>
                </c:pt>
              </c:strCache>
            </c:strRef>
          </c:tx>
          <c:spPr>
            <a:solidFill>
              <a:schemeClr val="accent3"/>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años'!$D$4:$D$15</c:f>
              <c:numCache>
                <c:formatCode>"$"#,##0.00</c:formatCode>
                <c:ptCount val="12"/>
                <c:pt idx="0">
                  <c:v>8800</c:v>
                </c:pt>
                <c:pt idx="1">
                  <c:v>50000</c:v>
                </c:pt>
                <c:pt idx="2">
                  <c:v>50000</c:v>
                </c:pt>
                <c:pt idx="3">
                  <c:v>6480</c:v>
                </c:pt>
                <c:pt idx="4">
                  <c:v>0</c:v>
                </c:pt>
                <c:pt idx="5">
                  <c:v>3000</c:v>
                </c:pt>
                <c:pt idx="6">
                  <c:v>28000</c:v>
                </c:pt>
                <c:pt idx="7">
                  <c:v>3000</c:v>
                </c:pt>
                <c:pt idx="8">
                  <c:v>3000</c:v>
                </c:pt>
                <c:pt idx="9">
                  <c:v>54577.599999999999</c:v>
                </c:pt>
                <c:pt idx="10">
                  <c:v>3000</c:v>
                </c:pt>
                <c:pt idx="11">
                  <c:v>3000</c:v>
                </c:pt>
              </c:numCache>
            </c:numRef>
          </c:val>
          <c:extLst>
            <c:ext xmlns:c16="http://schemas.microsoft.com/office/drawing/2014/chart" uri="{C3380CC4-5D6E-409C-BE32-E72D297353CC}">
              <c16:uniqueId val="{00000002-9468-4A4D-BD6D-66582DD78E1C}"/>
            </c:ext>
          </c:extLst>
        </c:ser>
        <c:ser>
          <c:idx val="3"/>
          <c:order val="3"/>
          <c:tx>
            <c:strRef>
              <c:f>'Comparación de montos por años'!$E$3</c:f>
              <c:strCache>
                <c:ptCount val="1"/>
                <c:pt idx="0">
                  <c:v>2018</c:v>
                </c:pt>
              </c:strCache>
            </c:strRef>
          </c:tx>
          <c:spPr>
            <a:solidFill>
              <a:schemeClr val="accent4"/>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años'!$E$4:$E$15</c:f>
              <c:numCache>
                <c:formatCode>"$"#,##0.00_);[Red]\("$"#,##0.00\)</c:formatCode>
                <c:ptCount val="12"/>
                <c:pt idx="0">
                  <c:v>28000</c:v>
                </c:pt>
                <c:pt idx="1">
                  <c:v>28000</c:v>
                </c:pt>
                <c:pt idx="2" formatCode="&quot;$&quot;#,##0.00">
                  <c:v>28000</c:v>
                </c:pt>
                <c:pt idx="3" formatCode="&quot;$&quot;#,##0.00">
                  <c:v>0</c:v>
                </c:pt>
                <c:pt idx="4" formatCode="&quot;$&quot;#,##0.00">
                  <c:v>0</c:v>
                </c:pt>
                <c:pt idx="5" formatCode="&quot;$&quot;#,##0.00">
                  <c:v>6000</c:v>
                </c:pt>
                <c:pt idx="6" formatCode="&quot;$&quot;#,##0.00">
                  <c:v>3000</c:v>
                </c:pt>
                <c:pt idx="7" formatCode="&quot;$&quot;#,##0.00">
                  <c:v>6000</c:v>
                </c:pt>
                <c:pt idx="8" formatCode="&quot;$&quot;#,##0.00">
                  <c:v>3000</c:v>
                </c:pt>
                <c:pt idx="9" formatCode="&quot;$&quot;#,##0.00">
                  <c:v>0</c:v>
                </c:pt>
                <c:pt idx="10" formatCode="&quot;$&quot;#,##0.00">
                  <c:v>0</c:v>
                </c:pt>
                <c:pt idx="11" formatCode="&quot;$&quot;#,##0.00">
                  <c:v>4</c:v>
                </c:pt>
              </c:numCache>
            </c:numRef>
          </c:val>
          <c:extLst>
            <c:ext xmlns:c16="http://schemas.microsoft.com/office/drawing/2014/chart" uri="{C3380CC4-5D6E-409C-BE32-E72D297353CC}">
              <c16:uniqueId val="{00000003-9468-4A4D-BD6D-66582DD78E1C}"/>
            </c:ext>
          </c:extLst>
        </c:ser>
        <c:ser>
          <c:idx val="4"/>
          <c:order val="4"/>
          <c:tx>
            <c:strRef>
              <c:f>'Comparación de montos por años'!$F$3</c:f>
              <c:strCache>
                <c:ptCount val="1"/>
                <c:pt idx="0">
                  <c:v>2019</c:v>
                </c:pt>
              </c:strCache>
            </c:strRef>
          </c:tx>
          <c:spPr>
            <a:solidFill>
              <a:schemeClr val="accent5"/>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años'!$F$4:$F$15</c:f>
              <c:numCache>
                <c:formatCode>"$"#,##0.00</c:formatCode>
                <c:ptCount val="12"/>
                <c:pt idx="0">
                  <c:v>3000</c:v>
                </c:pt>
                <c:pt idx="1">
                  <c:v>3000</c:v>
                </c:pt>
                <c:pt idx="2">
                  <c:v>3000</c:v>
                </c:pt>
                <c:pt idx="3">
                  <c:v>0</c:v>
                </c:pt>
                <c:pt idx="4">
                  <c:v>3000</c:v>
                </c:pt>
                <c:pt idx="5">
                  <c:v>3000</c:v>
                </c:pt>
                <c:pt idx="6">
                  <c:v>0</c:v>
                </c:pt>
                <c:pt idx="7">
                  <c:v>3000</c:v>
                </c:pt>
                <c:pt idx="8">
                  <c:v>0</c:v>
                </c:pt>
                <c:pt idx="9">
                  <c:v>3000</c:v>
                </c:pt>
                <c:pt idx="10">
                  <c:v>0</c:v>
                </c:pt>
                <c:pt idx="11">
                  <c:v>6000</c:v>
                </c:pt>
              </c:numCache>
            </c:numRef>
          </c:val>
          <c:extLst>
            <c:ext xmlns:c16="http://schemas.microsoft.com/office/drawing/2014/chart" uri="{C3380CC4-5D6E-409C-BE32-E72D297353CC}">
              <c16:uniqueId val="{00000004-9468-4A4D-BD6D-66582DD78E1C}"/>
            </c:ext>
          </c:extLst>
        </c:ser>
        <c:ser>
          <c:idx val="5"/>
          <c:order val="5"/>
          <c:tx>
            <c:strRef>
              <c:f>'Comparación de montos por años'!$G$3</c:f>
              <c:strCache>
                <c:ptCount val="1"/>
                <c:pt idx="0">
                  <c:v>2020</c:v>
                </c:pt>
              </c:strCache>
            </c:strRef>
          </c:tx>
          <c:spPr>
            <a:solidFill>
              <a:schemeClr val="accent6"/>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años'!$G$4:$G$15</c:f>
              <c:numCache>
                <c:formatCode>"$"#,##0.00</c:formatCode>
                <c:ptCount val="12"/>
                <c:pt idx="0">
                  <c:v>0</c:v>
                </c:pt>
                <c:pt idx="1">
                  <c:v>3000</c:v>
                </c:pt>
                <c:pt idx="2">
                  <c:v>3000</c:v>
                </c:pt>
                <c:pt idx="3">
                  <c:v>6000</c:v>
                </c:pt>
                <c:pt idx="4">
                  <c:v>3000</c:v>
                </c:pt>
                <c:pt idx="5">
                  <c:v>0</c:v>
                </c:pt>
                <c:pt idx="6">
                  <c:v>6000</c:v>
                </c:pt>
                <c:pt idx="7">
                  <c:v>3000</c:v>
                </c:pt>
                <c:pt idx="8">
                  <c:v>3000</c:v>
                </c:pt>
                <c:pt idx="9">
                  <c:v>0</c:v>
                </c:pt>
                <c:pt idx="10">
                  <c:v>3000</c:v>
                </c:pt>
                <c:pt idx="11" formatCode="&quot;$&quot;#,##0.00_);[Red]\(&quot;$&quot;#,##0.00\)">
                  <c:v>3000</c:v>
                </c:pt>
              </c:numCache>
            </c:numRef>
          </c:val>
          <c:extLst>
            <c:ext xmlns:c16="http://schemas.microsoft.com/office/drawing/2014/chart" uri="{C3380CC4-5D6E-409C-BE32-E72D297353CC}">
              <c16:uniqueId val="{00000005-9468-4A4D-BD6D-66582DD78E1C}"/>
            </c:ext>
          </c:extLst>
        </c:ser>
        <c:ser>
          <c:idx val="6"/>
          <c:order val="6"/>
          <c:tx>
            <c:strRef>
              <c:f>'Comparación de montos por años'!$H$3</c:f>
              <c:strCache>
                <c:ptCount val="1"/>
                <c:pt idx="0">
                  <c:v>2021</c:v>
                </c:pt>
              </c:strCache>
            </c:strRef>
          </c:tx>
          <c:spPr>
            <a:solidFill>
              <a:schemeClr val="accent1">
                <a:lumMod val="60000"/>
              </a:schemeClr>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años'!$H$4:$H$15</c:f>
              <c:numCache>
                <c:formatCode>"$"#,##0.00</c:formatCode>
                <c:ptCount val="12"/>
                <c:pt idx="0">
                  <c:v>0</c:v>
                </c:pt>
                <c:pt idx="1">
                  <c:v>6000</c:v>
                </c:pt>
                <c:pt idx="2">
                  <c:v>3000</c:v>
                </c:pt>
                <c:pt idx="3">
                  <c:v>3000</c:v>
                </c:pt>
                <c:pt idx="4">
                  <c:v>3000</c:v>
                </c:pt>
                <c:pt idx="5">
                  <c:v>3000</c:v>
                </c:pt>
                <c:pt idx="6">
                  <c:v>3000</c:v>
                </c:pt>
                <c:pt idx="7">
                  <c:v>3000</c:v>
                </c:pt>
                <c:pt idx="8">
                  <c:v>3000</c:v>
                </c:pt>
                <c:pt idx="9">
                  <c:v>4060</c:v>
                </c:pt>
                <c:pt idx="10">
                  <c:v>4060</c:v>
                </c:pt>
                <c:pt idx="11">
                  <c:v>4060</c:v>
                </c:pt>
              </c:numCache>
            </c:numRef>
          </c:val>
          <c:extLst>
            <c:ext xmlns:c16="http://schemas.microsoft.com/office/drawing/2014/chart" uri="{C3380CC4-5D6E-409C-BE32-E72D297353CC}">
              <c16:uniqueId val="{00000006-9468-4A4D-BD6D-66582DD78E1C}"/>
            </c:ext>
          </c:extLst>
        </c:ser>
        <c:ser>
          <c:idx val="7"/>
          <c:order val="7"/>
          <c:tx>
            <c:strRef>
              <c:f>'Comparación de montos por años'!$I$3</c:f>
              <c:strCache>
                <c:ptCount val="1"/>
                <c:pt idx="0">
                  <c:v>2022</c:v>
                </c:pt>
              </c:strCache>
            </c:strRef>
          </c:tx>
          <c:spPr>
            <a:solidFill>
              <a:schemeClr val="accent2">
                <a:lumMod val="60000"/>
              </a:schemeClr>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años'!$I$4:$I$15</c:f>
              <c:numCache>
                <c:formatCode>"$"#,##0.00</c:formatCode>
                <c:ptCount val="12"/>
                <c:pt idx="0">
                  <c:v>4060</c:v>
                </c:pt>
                <c:pt idx="1">
                  <c:v>4060</c:v>
                </c:pt>
                <c:pt idx="2">
                  <c:v>4060</c:v>
                </c:pt>
                <c:pt idx="3">
                  <c:v>4060</c:v>
                </c:pt>
                <c:pt idx="4">
                  <c:v>4060</c:v>
                </c:pt>
                <c:pt idx="5">
                  <c:v>4060</c:v>
                </c:pt>
                <c:pt idx="6">
                  <c:v>4060</c:v>
                </c:pt>
                <c:pt idx="7">
                  <c:v>4060</c:v>
                </c:pt>
                <c:pt idx="8">
                  <c:v>4060</c:v>
                </c:pt>
                <c:pt idx="9">
                  <c:v>4060</c:v>
                </c:pt>
                <c:pt idx="10">
                  <c:v>4060</c:v>
                </c:pt>
                <c:pt idx="11">
                  <c:v>4060</c:v>
                </c:pt>
              </c:numCache>
            </c:numRef>
          </c:val>
          <c:extLst>
            <c:ext xmlns:c16="http://schemas.microsoft.com/office/drawing/2014/chart" uri="{C3380CC4-5D6E-409C-BE32-E72D297353CC}">
              <c16:uniqueId val="{00000007-9468-4A4D-BD6D-66582DD78E1C}"/>
            </c:ext>
          </c:extLst>
        </c:ser>
        <c:ser>
          <c:idx val="8"/>
          <c:order val="8"/>
          <c:tx>
            <c:strRef>
              <c:f>'Comparación de montos por años'!$J$3</c:f>
              <c:strCache>
                <c:ptCount val="1"/>
                <c:pt idx="0">
                  <c:v>2023</c:v>
                </c:pt>
              </c:strCache>
            </c:strRef>
          </c:tx>
          <c:spPr>
            <a:solidFill>
              <a:schemeClr val="accent3">
                <a:lumMod val="60000"/>
              </a:schemeClr>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años'!$J$4:$J$15</c:f>
              <c:numCache>
                <c:formatCode>"$"#,##0.00</c:formatCode>
                <c:ptCount val="12"/>
                <c:pt idx="0">
                  <c:v>4060</c:v>
                </c:pt>
                <c:pt idx="1">
                  <c:v>4060</c:v>
                </c:pt>
                <c:pt idx="2">
                  <c:v>4060</c:v>
                </c:pt>
                <c:pt idx="3">
                  <c:v>4060</c:v>
                </c:pt>
                <c:pt idx="4">
                  <c:v>4060</c:v>
                </c:pt>
                <c:pt idx="5">
                  <c:v>4060</c:v>
                </c:pt>
                <c:pt idx="6">
                  <c:v>4016.25</c:v>
                </c:pt>
                <c:pt idx="7">
                  <c:v>4016.25</c:v>
                </c:pt>
                <c:pt idx="8">
                  <c:v>4060</c:v>
                </c:pt>
                <c:pt idx="9">
                  <c:v>4060</c:v>
                </c:pt>
                <c:pt idx="10">
                  <c:v>4060</c:v>
                </c:pt>
                <c:pt idx="11">
                  <c:v>4060</c:v>
                </c:pt>
              </c:numCache>
            </c:numRef>
          </c:val>
          <c:extLst>
            <c:ext xmlns:c16="http://schemas.microsoft.com/office/drawing/2014/chart" uri="{C3380CC4-5D6E-409C-BE32-E72D297353CC}">
              <c16:uniqueId val="{00000008-9468-4A4D-BD6D-66582DD78E1C}"/>
            </c:ext>
          </c:extLst>
        </c:ser>
        <c:ser>
          <c:idx val="9"/>
          <c:order val="9"/>
          <c:tx>
            <c:strRef>
              <c:f>'Comparación de montos por años'!$K$3</c:f>
              <c:strCache>
                <c:ptCount val="1"/>
                <c:pt idx="0">
                  <c:v>2024</c:v>
                </c:pt>
              </c:strCache>
            </c:strRef>
          </c:tx>
          <c:spPr>
            <a:solidFill>
              <a:schemeClr val="accent4">
                <a:lumMod val="60000"/>
              </a:schemeClr>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años'!$K$4:$K$15</c:f>
              <c:numCache>
                <c:formatCode>"$"#,##0.00</c:formatCode>
                <c:ptCount val="12"/>
                <c:pt idx="0">
                  <c:v>4060</c:v>
                </c:pt>
                <c:pt idx="1">
                  <c:v>4060</c:v>
                </c:pt>
                <c:pt idx="2">
                  <c:v>4060</c:v>
                </c:pt>
                <c:pt idx="3">
                  <c:v>4060</c:v>
                </c:pt>
                <c:pt idx="4">
                  <c:v>4060</c:v>
                </c:pt>
                <c:pt idx="5">
                  <c:v>4060</c:v>
                </c:pt>
                <c:pt idx="6">
                  <c:v>4060</c:v>
                </c:pt>
                <c:pt idx="7">
                  <c:v>4060</c:v>
                </c:pt>
                <c:pt idx="8">
                  <c:v>4060</c:v>
                </c:pt>
                <c:pt idx="9">
                  <c:v>5163.75</c:v>
                </c:pt>
                <c:pt idx="10">
                  <c:v>5163.75</c:v>
                </c:pt>
                <c:pt idx="11">
                  <c:v>5163.75</c:v>
                </c:pt>
              </c:numCache>
            </c:numRef>
          </c:val>
          <c:extLst>
            <c:ext xmlns:c16="http://schemas.microsoft.com/office/drawing/2014/chart" uri="{C3380CC4-5D6E-409C-BE32-E72D297353CC}">
              <c16:uniqueId val="{00000009-9468-4A4D-BD6D-66582DD78E1C}"/>
            </c:ext>
          </c:extLst>
        </c:ser>
        <c:ser>
          <c:idx val="10"/>
          <c:order val="10"/>
          <c:tx>
            <c:strRef>
              <c:f>'Comparación de montos por años'!$L$3</c:f>
              <c:strCache>
                <c:ptCount val="1"/>
                <c:pt idx="0">
                  <c:v>2025</c:v>
                </c:pt>
              </c:strCache>
            </c:strRef>
          </c:tx>
          <c:spPr>
            <a:solidFill>
              <a:schemeClr val="accent5">
                <a:lumMod val="60000"/>
              </a:schemeClr>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años'!$L$4:$L$15</c:f>
              <c:numCache>
                <c:formatCode>"$"#,##0.00</c:formatCode>
                <c:ptCount val="12"/>
                <c:pt idx="0">
                  <c:v>5220</c:v>
                </c:pt>
                <c:pt idx="1">
                  <c:v>5220</c:v>
                </c:pt>
                <c:pt idx="2">
                  <c:v>5220</c:v>
                </c:pt>
                <c:pt idx="3">
                  <c:v>5220</c:v>
                </c:pt>
                <c:pt idx="4">
                  <c:v>5220</c:v>
                </c:pt>
                <c:pt idx="5">
                  <c:v>5220</c:v>
                </c:pt>
                <c:pt idx="6">
                  <c:v>5220</c:v>
                </c:pt>
                <c:pt idx="7">
                  <c:v>5220</c:v>
                </c:pt>
                <c:pt idx="8">
                  <c:v>5276.86</c:v>
                </c:pt>
                <c:pt idx="9">
                  <c:v>5276.86</c:v>
                </c:pt>
                <c:pt idx="10">
                  <c:v>5276.86</c:v>
                </c:pt>
                <c:pt idx="11">
                  <c:v>5276.86</c:v>
                </c:pt>
              </c:numCache>
            </c:numRef>
          </c:val>
          <c:extLst>
            <c:ext xmlns:c16="http://schemas.microsoft.com/office/drawing/2014/chart" uri="{C3380CC4-5D6E-409C-BE32-E72D297353CC}">
              <c16:uniqueId val="{0000000A-9468-4A4D-BD6D-66582DD78E1C}"/>
            </c:ext>
          </c:extLst>
        </c:ser>
        <c:ser>
          <c:idx val="11"/>
          <c:order val="11"/>
          <c:tx>
            <c:strRef>
              <c:f>'Comparación de montos por años'!$M$3</c:f>
              <c:strCache>
                <c:ptCount val="1"/>
                <c:pt idx="0">
                  <c:v>2026</c:v>
                </c:pt>
              </c:strCache>
            </c:strRef>
          </c:tx>
          <c:spPr>
            <a:solidFill>
              <a:schemeClr val="accent6">
                <a:lumMod val="60000"/>
              </a:schemeClr>
            </a:solidFill>
            <a:ln>
              <a:noFill/>
            </a:ln>
            <a:effectLst/>
          </c:spPr>
          <c:invertIfNegative val="0"/>
          <c:cat>
            <c:strRef>
              <c:f>'Comparación de montos por años'!$A$4:$A$15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'Comparación de montos por años'!$M$4:$M$15</c:f>
              <c:numCache>
                <c:formatCode>"$"#,##0.00</c:formatCode>
                <c:ptCount val="12"/>
                <c:pt idx="0">
                  <c:v>5276.86</c:v>
                </c:pt>
                <c:pt idx="1">
                  <c:v>5276.86</c:v>
                </c:pt>
                <c:pt idx="2">
                  <c:v>5276.86</c:v>
                </c:pt>
                <c:pt idx="3">
                  <c:v>5276.86</c:v>
                </c:pt>
                <c:pt idx="4">
                  <c:v>5276.86</c:v>
                </c:pt>
                <c:pt idx="5">
                  <c:v>5276.86</c:v>
                </c:pt>
                <c:pt idx="6">
                  <c:v>5276.86</c:v>
                </c:pt>
                <c:pt idx="7">
                  <c:v>5276.86</c:v>
                </c:pt>
                <c:pt idx="8">
                  <c:v>5276.86</c:v>
                </c:pt>
              </c:numCache>
            </c:numRef>
          </c:val>
          <c:extLst>
            <c:ext xmlns:c16="http://schemas.microsoft.com/office/drawing/2014/chart" uri="{C3380CC4-5D6E-409C-BE32-E72D297353CC}">
              <c16:uniqueId val="{0000000B-9468-4A4D-BD6D-66582DD78E1C}"/>
            </c:ext>
          </c:extLst>
        </c:ser>
        <c:dLbls>
          <c:showLegendKey val="0"/>
          <c:showVal val="0"/>
          <c:showCatName val="0"/>
          <c:showSerName val="0"/>
          <c:showPercent val="0"/>
          <c:showBubbleSize val="0"/>
        </c:dLbls>
        <c:gapWidth val="75"/>
        <c:overlap val="-25"/>
        <c:axId val="1297747104"/>
        <c:axId val="1297739904"/>
      </c:barChart>
      <c:catAx>
        <c:axId val="1297747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297739904"/>
        <c:crosses val="autoZero"/>
        <c:auto val="1"/>
        <c:lblAlgn val="ctr"/>
        <c:lblOffset val="100"/>
        <c:noMultiLvlLbl val="0"/>
      </c:catAx>
      <c:valAx>
        <c:axId val="1297739904"/>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297747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8" Type="http://schemas.openxmlformats.org/officeDocument/2006/relationships/hyperlink" Target="#'Informacion de Gastos 2022'!A1"/><Relationship Id="rId3" Type="http://schemas.openxmlformats.org/officeDocument/2006/relationships/hyperlink" Target="#'Informacion de Gastos 2017'!A1"/><Relationship Id="rId7" Type="http://schemas.openxmlformats.org/officeDocument/2006/relationships/hyperlink" Target="#'Informacion de Gastos 2021'!A1"/><Relationship Id="rId12" Type="http://schemas.openxmlformats.org/officeDocument/2006/relationships/hyperlink" Target="#'Informacion de Gastos 2026'!A1"/><Relationship Id="rId2" Type="http://schemas.openxmlformats.org/officeDocument/2006/relationships/hyperlink" Target="#'Informacion de Gastos 2016'!A1"/><Relationship Id="rId1" Type="http://schemas.openxmlformats.org/officeDocument/2006/relationships/hyperlink" Target="#'Informacion de Gastos 2015'!A1"/><Relationship Id="rId6" Type="http://schemas.openxmlformats.org/officeDocument/2006/relationships/hyperlink" Target="#'Informacion de Gastos 2020'!A1"/><Relationship Id="rId11" Type="http://schemas.openxmlformats.org/officeDocument/2006/relationships/hyperlink" Target="#'Informacion de Gastos 2024'!A1"/><Relationship Id="rId5" Type="http://schemas.openxmlformats.org/officeDocument/2006/relationships/hyperlink" Target="#'Informacion de Gastos 2019'!A1"/><Relationship Id="rId10" Type="http://schemas.openxmlformats.org/officeDocument/2006/relationships/hyperlink" Target="#'Informacion de Gastos 2025'!A1"/><Relationship Id="rId4" Type="http://schemas.openxmlformats.org/officeDocument/2006/relationships/hyperlink" Target="#'Informacion de Gastos 2018'!A1"/><Relationship Id="rId9" Type="http://schemas.openxmlformats.org/officeDocument/2006/relationships/hyperlink" Target="#'Informacion de Gastos 2023'!A1"/></Relationships>
</file>

<file path=xl/diagrams/colors1.xml><?xml version="1.0" encoding="utf-8"?>
<dgm:colorsDef xmlns:dgm="http://schemas.openxmlformats.org/drawingml/2006/diagram" xmlns:a="http://schemas.openxmlformats.org/drawingml/2006/main" uniqueId="urn:microsoft.com/office/officeart/2005/8/colors/colorful1#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6DFF261-FA48-4D48-B678-62A25B271D3C}" type="doc">
      <dgm:prSet loTypeId="urn:microsoft.com/office/officeart/2005/8/layout/chevron1" loCatId="process" qsTypeId="urn:microsoft.com/office/officeart/2005/8/quickstyle/simple1#1" qsCatId="simple" csTypeId="urn:microsoft.com/office/officeart/2005/8/colors/colorful1#1" csCatId="colorful" phldr="1"/>
      <dgm:spPr/>
    </dgm:pt>
    <dgm:pt modelId="{5D515C28-05B2-4626-9196-EA88B06F4483}">
      <dgm:prSet phldrT="[Texto]"/>
      <dgm:spPr/>
      <dgm:t>
        <a:bodyPr/>
        <a:lstStyle/>
        <a:p>
          <a:r>
            <a:rPr lang="es-ES"/>
            <a:t>2015</a:t>
          </a:r>
        </a:p>
      </dgm:t>
      <dgm:extLst>
        <a:ext uri="{E40237B7-FDA0-4F09-8148-C483321AD2D9}">
          <dgm14:cNvPr xmlns:dgm14="http://schemas.microsoft.com/office/drawing/2010/diagram" id="0" name="">
            <a:hlinkClick xmlns:r="http://schemas.openxmlformats.org/officeDocument/2006/relationships" r:id="rId1"/>
          </dgm14:cNvPr>
        </a:ext>
      </dgm:extLst>
    </dgm:pt>
    <dgm:pt modelId="{89D49861-A8FA-4A73-8141-66863F8F9517}" type="parTrans" cxnId="{16CD5253-D73D-4F6B-AFC3-4DF008647BFC}">
      <dgm:prSet/>
      <dgm:spPr/>
      <dgm:t>
        <a:bodyPr/>
        <a:lstStyle/>
        <a:p>
          <a:endParaRPr lang="es-ES"/>
        </a:p>
      </dgm:t>
    </dgm:pt>
    <dgm:pt modelId="{56FFA252-0B42-4A56-9EB4-4E4D7F609A27}" type="sibTrans" cxnId="{16CD5253-D73D-4F6B-AFC3-4DF008647BFC}">
      <dgm:prSet/>
      <dgm:spPr/>
      <dgm:t>
        <a:bodyPr/>
        <a:lstStyle/>
        <a:p>
          <a:endParaRPr lang="es-ES"/>
        </a:p>
      </dgm:t>
    </dgm:pt>
    <dgm:pt modelId="{0B42E40E-799C-4929-977C-3C1B35CECE09}">
      <dgm:prSet phldrT="[Texto]"/>
      <dgm:spPr/>
      <dgm:t>
        <a:bodyPr/>
        <a:lstStyle/>
        <a:p>
          <a:r>
            <a:rPr lang="es-ES"/>
            <a:t>2016</a:t>
          </a:r>
        </a:p>
      </dgm:t>
      <dgm:extLst>
        <a:ext uri="{E40237B7-FDA0-4F09-8148-C483321AD2D9}">
          <dgm14:cNvPr xmlns:dgm14="http://schemas.microsoft.com/office/drawing/2010/diagram" id="0" name="">
            <a:hlinkClick xmlns:r="http://schemas.openxmlformats.org/officeDocument/2006/relationships" r:id="rId2"/>
          </dgm14:cNvPr>
        </a:ext>
      </dgm:extLst>
    </dgm:pt>
    <dgm:pt modelId="{43FB9CEC-8627-43F6-AB67-08FC2BD82303}" type="parTrans" cxnId="{29D7E159-F939-4CCE-B130-91BA05A7B1C0}">
      <dgm:prSet/>
      <dgm:spPr/>
      <dgm:t>
        <a:bodyPr/>
        <a:lstStyle/>
        <a:p>
          <a:endParaRPr lang="es-ES"/>
        </a:p>
      </dgm:t>
    </dgm:pt>
    <dgm:pt modelId="{27A37FE6-3631-4810-8380-6171EF91A2AB}" type="sibTrans" cxnId="{29D7E159-F939-4CCE-B130-91BA05A7B1C0}">
      <dgm:prSet/>
      <dgm:spPr/>
      <dgm:t>
        <a:bodyPr/>
        <a:lstStyle/>
        <a:p>
          <a:endParaRPr lang="es-ES"/>
        </a:p>
      </dgm:t>
    </dgm:pt>
    <dgm:pt modelId="{15BD6EDF-B432-4553-8770-B6FA9B3622C2}">
      <dgm:prSet phldrT="[Texto]"/>
      <dgm:spPr/>
      <dgm:t>
        <a:bodyPr/>
        <a:lstStyle/>
        <a:p>
          <a:r>
            <a:rPr lang="es-ES"/>
            <a:t>2017</a:t>
          </a:r>
        </a:p>
      </dgm:t>
      <dgm:extLst>
        <a:ext uri="{E40237B7-FDA0-4F09-8148-C483321AD2D9}">
          <dgm14:cNvPr xmlns:dgm14="http://schemas.microsoft.com/office/drawing/2010/diagram" id="0" name="">
            <a:hlinkClick xmlns:r="http://schemas.openxmlformats.org/officeDocument/2006/relationships" r:id="rId3"/>
          </dgm14:cNvPr>
        </a:ext>
      </dgm:extLst>
    </dgm:pt>
    <dgm:pt modelId="{B902C842-8912-49BC-8FF5-7B916FA1EEDE}" type="parTrans" cxnId="{6C01C849-7614-402F-A77D-B6E37789207F}">
      <dgm:prSet/>
      <dgm:spPr/>
      <dgm:t>
        <a:bodyPr/>
        <a:lstStyle/>
        <a:p>
          <a:endParaRPr lang="es-ES"/>
        </a:p>
      </dgm:t>
    </dgm:pt>
    <dgm:pt modelId="{BBF51094-56AD-42DB-B9F7-3A13082769DE}" type="sibTrans" cxnId="{6C01C849-7614-402F-A77D-B6E37789207F}">
      <dgm:prSet/>
      <dgm:spPr/>
      <dgm:t>
        <a:bodyPr/>
        <a:lstStyle/>
        <a:p>
          <a:endParaRPr lang="es-ES"/>
        </a:p>
      </dgm:t>
    </dgm:pt>
    <dgm:pt modelId="{75D3B3F2-EA56-44E6-B952-A7317F1F1C6B}">
      <dgm:prSet phldrT="[Texto]"/>
      <dgm:spPr/>
      <dgm:t>
        <a:bodyPr/>
        <a:lstStyle/>
        <a:p>
          <a:r>
            <a:rPr lang="es-ES"/>
            <a:t>2018</a:t>
          </a:r>
        </a:p>
      </dgm:t>
      <dgm:extLst>
        <a:ext uri="{E40237B7-FDA0-4F09-8148-C483321AD2D9}">
          <dgm14:cNvPr xmlns:dgm14="http://schemas.microsoft.com/office/drawing/2010/diagram" id="0" name="">
            <a:hlinkClick xmlns:r="http://schemas.openxmlformats.org/officeDocument/2006/relationships" r:id="rId4"/>
          </dgm14:cNvPr>
        </a:ext>
      </dgm:extLst>
    </dgm:pt>
    <dgm:pt modelId="{0B287FFA-B1C5-4129-B26D-B3BC4A05EF4A}" type="parTrans" cxnId="{705518A4-FAF4-4D0C-AFE8-035518ED525F}">
      <dgm:prSet/>
      <dgm:spPr/>
      <dgm:t>
        <a:bodyPr/>
        <a:lstStyle/>
        <a:p>
          <a:endParaRPr lang="es-ES"/>
        </a:p>
      </dgm:t>
    </dgm:pt>
    <dgm:pt modelId="{061AFC3F-C490-4F25-9CDA-F623B239B2B4}" type="sibTrans" cxnId="{705518A4-FAF4-4D0C-AFE8-035518ED525F}">
      <dgm:prSet/>
      <dgm:spPr/>
      <dgm:t>
        <a:bodyPr/>
        <a:lstStyle/>
        <a:p>
          <a:endParaRPr lang="es-ES"/>
        </a:p>
      </dgm:t>
    </dgm:pt>
    <dgm:pt modelId="{AA40D978-E45A-4EC6-AB6E-75BC3BFADD43}">
      <dgm:prSet phldrT="[Texto]"/>
      <dgm:spPr/>
      <dgm:t>
        <a:bodyPr/>
        <a:lstStyle/>
        <a:p>
          <a:r>
            <a:rPr lang="es-ES"/>
            <a:t>2019</a:t>
          </a:r>
        </a:p>
      </dgm:t>
      <dgm:extLst>
        <a:ext uri="{E40237B7-FDA0-4F09-8148-C483321AD2D9}">
          <dgm14:cNvPr xmlns:dgm14="http://schemas.microsoft.com/office/drawing/2010/diagram" id="0" name="">
            <a:hlinkClick xmlns:r="http://schemas.openxmlformats.org/officeDocument/2006/relationships" r:id="rId5"/>
          </dgm14:cNvPr>
        </a:ext>
      </dgm:extLst>
    </dgm:pt>
    <dgm:pt modelId="{452DAE02-332C-438D-A6D0-5C627C321051}" type="parTrans" cxnId="{D014A39D-D3B6-4DA6-9854-47CFA2D5F8BB}">
      <dgm:prSet/>
      <dgm:spPr/>
      <dgm:t>
        <a:bodyPr/>
        <a:lstStyle/>
        <a:p>
          <a:endParaRPr lang="es-ES"/>
        </a:p>
      </dgm:t>
    </dgm:pt>
    <dgm:pt modelId="{E7738FD1-CC0B-4189-8F69-F4CE3804F7CC}" type="sibTrans" cxnId="{D014A39D-D3B6-4DA6-9854-47CFA2D5F8BB}">
      <dgm:prSet/>
      <dgm:spPr/>
      <dgm:t>
        <a:bodyPr/>
        <a:lstStyle/>
        <a:p>
          <a:endParaRPr lang="es-ES"/>
        </a:p>
      </dgm:t>
    </dgm:pt>
    <dgm:pt modelId="{36915471-DDDD-4EC6-8A93-6C32787D3A45}">
      <dgm:prSet phldrT="[Texto]"/>
      <dgm:spPr/>
      <dgm:t>
        <a:bodyPr/>
        <a:lstStyle/>
        <a:p>
          <a:r>
            <a:rPr lang="es-ES"/>
            <a:t>2020</a:t>
          </a:r>
        </a:p>
      </dgm:t>
      <dgm:extLst>
        <a:ext uri="{E40237B7-FDA0-4F09-8148-C483321AD2D9}">
          <dgm14:cNvPr xmlns:dgm14="http://schemas.microsoft.com/office/drawing/2010/diagram" id="0" name="">
            <a:hlinkClick xmlns:r="http://schemas.openxmlformats.org/officeDocument/2006/relationships" r:id="rId6"/>
          </dgm14:cNvPr>
        </a:ext>
      </dgm:extLst>
    </dgm:pt>
    <dgm:pt modelId="{4B8793F2-A489-4B09-8EBC-878129044DDE}" type="parTrans" cxnId="{D670498C-2232-4839-8CCD-51CD069F4E91}">
      <dgm:prSet/>
      <dgm:spPr/>
      <dgm:t>
        <a:bodyPr/>
        <a:lstStyle/>
        <a:p>
          <a:endParaRPr lang="es-ES"/>
        </a:p>
      </dgm:t>
    </dgm:pt>
    <dgm:pt modelId="{81C26413-A9B9-4AD0-B420-7402DF888746}" type="sibTrans" cxnId="{D670498C-2232-4839-8CCD-51CD069F4E91}">
      <dgm:prSet/>
      <dgm:spPr/>
      <dgm:t>
        <a:bodyPr/>
        <a:lstStyle/>
        <a:p>
          <a:endParaRPr lang="es-ES"/>
        </a:p>
      </dgm:t>
    </dgm:pt>
    <dgm:pt modelId="{C29C6C30-AF02-49BF-8462-995E23A46622}">
      <dgm:prSet phldrT="[Texto]"/>
      <dgm:spPr/>
      <dgm:t>
        <a:bodyPr/>
        <a:lstStyle/>
        <a:p>
          <a:r>
            <a:rPr lang="es-ES"/>
            <a:t>2021</a:t>
          </a:r>
        </a:p>
      </dgm:t>
      <dgm:extLst>
        <a:ext uri="{E40237B7-FDA0-4F09-8148-C483321AD2D9}">
          <dgm14:cNvPr xmlns:dgm14="http://schemas.microsoft.com/office/drawing/2010/diagram" id="0" name="">
            <a:hlinkClick xmlns:r="http://schemas.openxmlformats.org/officeDocument/2006/relationships" r:id="rId7"/>
          </dgm14:cNvPr>
        </a:ext>
      </dgm:extLst>
    </dgm:pt>
    <dgm:pt modelId="{F1480E6A-74EC-44CF-BDFD-549AA6E20D14}" type="parTrans" cxnId="{5C33CA2F-E4B3-4598-BEDF-0E83D4117582}">
      <dgm:prSet/>
      <dgm:spPr/>
      <dgm:t>
        <a:bodyPr/>
        <a:lstStyle/>
        <a:p>
          <a:endParaRPr lang="es-ES"/>
        </a:p>
      </dgm:t>
    </dgm:pt>
    <dgm:pt modelId="{D52CDEEB-3939-492F-B7B7-7F5D6EBF4834}" type="sibTrans" cxnId="{5C33CA2F-E4B3-4598-BEDF-0E83D4117582}">
      <dgm:prSet/>
      <dgm:spPr/>
      <dgm:t>
        <a:bodyPr/>
        <a:lstStyle/>
        <a:p>
          <a:endParaRPr lang="es-ES"/>
        </a:p>
      </dgm:t>
    </dgm:pt>
    <dgm:pt modelId="{15F16D6B-20BB-4006-8BDC-BC5AFCACE071}">
      <dgm:prSet phldrT="[Texto]"/>
      <dgm:spPr/>
      <dgm:t>
        <a:bodyPr/>
        <a:lstStyle/>
        <a:p>
          <a:r>
            <a:rPr lang="es-ES"/>
            <a:t>2022</a:t>
          </a:r>
        </a:p>
      </dgm:t>
      <dgm:extLst>
        <a:ext uri="{E40237B7-FDA0-4F09-8148-C483321AD2D9}">
          <dgm14:cNvPr xmlns:dgm14="http://schemas.microsoft.com/office/drawing/2010/diagram" id="0" name="">
            <a:hlinkClick xmlns:r="http://schemas.openxmlformats.org/officeDocument/2006/relationships" r:id="rId8"/>
          </dgm14:cNvPr>
        </a:ext>
      </dgm:extLst>
    </dgm:pt>
    <dgm:pt modelId="{E8DB2AAA-0952-463E-B22E-0A51AB869108}" type="parTrans" cxnId="{714A84D7-3582-4864-A9F8-5EE7FA1C0AB5}">
      <dgm:prSet/>
      <dgm:spPr/>
      <dgm:t>
        <a:bodyPr/>
        <a:lstStyle/>
        <a:p>
          <a:endParaRPr lang="es-MX"/>
        </a:p>
      </dgm:t>
    </dgm:pt>
    <dgm:pt modelId="{177CBBFF-FDD9-4481-8AD4-9318E76E9C00}" type="sibTrans" cxnId="{714A84D7-3582-4864-A9F8-5EE7FA1C0AB5}">
      <dgm:prSet/>
      <dgm:spPr/>
      <dgm:t>
        <a:bodyPr/>
        <a:lstStyle/>
        <a:p>
          <a:endParaRPr lang="es-MX"/>
        </a:p>
      </dgm:t>
    </dgm:pt>
    <dgm:pt modelId="{85DC75D0-96C4-455A-BFBB-98F8C71CA0C6}">
      <dgm:prSet phldrT="[Texto]"/>
      <dgm:spPr/>
      <dgm:t>
        <a:bodyPr/>
        <a:lstStyle/>
        <a:p>
          <a:r>
            <a:rPr lang="es-ES"/>
            <a:t>2023</a:t>
          </a:r>
        </a:p>
      </dgm:t>
      <dgm:extLst>
        <a:ext uri="{E40237B7-FDA0-4F09-8148-C483321AD2D9}">
          <dgm14:cNvPr xmlns:dgm14="http://schemas.microsoft.com/office/drawing/2010/diagram" id="0" name="">
            <a:hlinkClick xmlns:r="http://schemas.openxmlformats.org/officeDocument/2006/relationships" r:id="rId9"/>
          </dgm14:cNvPr>
        </a:ext>
      </dgm:extLst>
    </dgm:pt>
    <dgm:pt modelId="{4213BE23-B101-4244-B999-2A80C7A6CD78}" type="parTrans" cxnId="{BC199B45-58C7-49F3-8035-50A32C38D714}">
      <dgm:prSet/>
      <dgm:spPr/>
      <dgm:t>
        <a:bodyPr/>
        <a:lstStyle/>
        <a:p>
          <a:endParaRPr lang="es-MX"/>
        </a:p>
      </dgm:t>
    </dgm:pt>
    <dgm:pt modelId="{BB45F48F-878E-49AB-B829-0CA9525E1A8D}" type="sibTrans" cxnId="{BC199B45-58C7-49F3-8035-50A32C38D714}">
      <dgm:prSet/>
      <dgm:spPr/>
      <dgm:t>
        <a:bodyPr/>
        <a:lstStyle/>
        <a:p>
          <a:endParaRPr lang="es-MX"/>
        </a:p>
      </dgm:t>
    </dgm:pt>
    <dgm:pt modelId="{A2A4C00F-85B4-46F0-9EAB-8620AB52EE46}">
      <dgm:prSet phldrT="[Texto]"/>
      <dgm:spPr/>
      <dgm:t>
        <a:bodyPr/>
        <a:lstStyle/>
        <a:p>
          <a:r>
            <a:rPr lang="es-ES"/>
            <a:t>2025</a:t>
          </a:r>
        </a:p>
      </dgm:t>
      <dgm:extLst>
        <a:ext uri="{E40237B7-FDA0-4F09-8148-C483321AD2D9}">
          <dgm14:cNvPr xmlns:dgm14="http://schemas.microsoft.com/office/drawing/2010/diagram" id="0" name="">
            <a:hlinkClick xmlns:r="http://schemas.openxmlformats.org/officeDocument/2006/relationships" r:id="rId10"/>
          </dgm14:cNvPr>
        </a:ext>
      </dgm:extLst>
    </dgm:pt>
    <dgm:pt modelId="{C5A60CF3-8AB5-4D90-95F5-461F687AB2CB}" type="parTrans" cxnId="{9C598B7B-7891-438F-B16F-040F4D04FD34}">
      <dgm:prSet/>
      <dgm:spPr/>
      <dgm:t>
        <a:bodyPr/>
        <a:lstStyle/>
        <a:p>
          <a:endParaRPr lang="es-MX"/>
        </a:p>
      </dgm:t>
    </dgm:pt>
    <dgm:pt modelId="{369BFE23-5B34-42E6-9966-7C39760ACE59}" type="sibTrans" cxnId="{9C598B7B-7891-438F-B16F-040F4D04FD34}">
      <dgm:prSet/>
      <dgm:spPr/>
      <dgm:t>
        <a:bodyPr/>
        <a:lstStyle/>
        <a:p>
          <a:endParaRPr lang="es-MX"/>
        </a:p>
      </dgm:t>
    </dgm:pt>
    <dgm:pt modelId="{D93BF86C-009F-44AF-A62C-F3F0F3D045DD}">
      <dgm:prSet phldrT="[Texto]"/>
      <dgm:spPr/>
      <dgm:t>
        <a:bodyPr/>
        <a:lstStyle/>
        <a:p>
          <a:r>
            <a:rPr lang="es-ES"/>
            <a:t>2024</a:t>
          </a:r>
        </a:p>
      </dgm:t>
      <dgm:extLst>
        <a:ext uri="{E40237B7-FDA0-4F09-8148-C483321AD2D9}">
          <dgm14:cNvPr xmlns:dgm14="http://schemas.microsoft.com/office/drawing/2010/diagram" id="0" name="">
            <a:hlinkClick xmlns:r="http://schemas.openxmlformats.org/officeDocument/2006/relationships" r:id="rId11"/>
          </dgm14:cNvPr>
        </a:ext>
      </dgm:extLst>
    </dgm:pt>
    <dgm:pt modelId="{275CB267-3B06-4F5E-A179-CCD6457FDB41}" type="parTrans" cxnId="{D0312462-C38F-4958-8C5A-73BBFD3450E0}">
      <dgm:prSet/>
      <dgm:spPr/>
      <dgm:t>
        <a:bodyPr/>
        <a:lstStyle/>
        <a:p>
          <a:endParaRPr lang="es-MX"/>
        </a:p>
      </dgm:t>
    </dgm:pt>
    <dgm:pt modelId="{BB84CB7F-0E4D-4E60-B3F7-42B236818C53}" type="sibTrans" cxnId="{D0312462-C38F-4958-8C5A-73BBFD3450E0}">
      <dgm:prSet/>
      <dgm:spPr/>
      <dgm:t>
        <a:bodyPr/>
        <a:lstStyle/>
        <a:p>
          <a:endParaRPr lang="es-MX"/>
        </a:p>
      </dgm:t>
    </dgm:pt>
    <dgm:pt modelId="{2E23C821-B8AA-4CFC-963A-4715CFE9C587}">
      <dgm:prSet phldrT="[Texto]"/>
      <dgm:spPr/>
      <dgm:t>
        <a:bodyPr/>
        <a:lstStyle/>
        <a:p>
          <a:r>
            <a:rPr lang="es-ES"/>
            <a:t>2026</a:t>
          </a:r>
        </a:p>
      </dgm:t>
      <dgm:extLst>
        <a:ext uri="{E40237B7-FDA0-4F09-8148-C483321AD2D9}">
          <dgm14:cNvPr xmlns:dgm14="http://schemas.microsoft.com/office/drawing/2010/diagram" id="0" name="">
            <a:hlinkClick xmlns:r="http://schemas.openxmlformats.org/officeDocument/2006/relationships" r:id="rId12"/>
          </dgm14:cNvPr>
        </a:ext>
      </dgm:extLst>
    </dgm:pt>
    <dgm:pt modelId="{5215D0A5-42C6-477F-817A-AAB0DB0B0CE5}" type="parTrans" cxnId="{0DA013AB-FAF7-40E5-8257-3B9DA5CF49E7}">
      <dgm:prSet/>
      <dgm:spPr/>
      <dgm:t>
        <a:bodyPr/>
        <a:lstStyle/>
        <a:p>
          <a:endParaRPr lang="es-MX"/>
        </a:p>
      </dgm:t>
    </dgm:pt>
    <dgm:pt modelId="{5D27B2E2-B36F-4EEE-9ADB-DA61899A819E}" type="sibTrans" cxnId="{0DA013AB-FAF7-40E5-8257-3B9DA5CF49E7}">
      <dgm:prSet/>
      <dgm:spPr/>
      <dgm:t>
        <a:bodyPr/>
        <a:lstStyle/>
        <a:p>
          <a:endParaRPr lang="es-MX"/>
        </a:p>
      </dgm:t>
    </dgm:pt>
    <dgm:pt modelId="{43BFF71F-548B-4987-B620-E0429819795A}" type="pres">
      <dgm:prSet presAssocID="{D6DFF261-FA48-4D48-B678-62A25B271D3C}" presName="Name0" presStyleCnt="0">
        <dgm:presLayoutVars>
          <dgm:dir/>
          <dgm:animLvl val="lvl"/>
          <dgm:resizeHandles val="exact"/>
        </dgm:presLayoutVars>
      </dgm:prSet>
      <dgm:spPr/>
    </dgm:pt>
    <dgm:pt modelId="{143535C3-E120-45C2-8C43-6C99049D01AD}" type="pres">
      <dgm:prSet presAssocID="{5D515C28-05B2-4626-9196-EA88B06F4483}" presName="parTxOnly" presStyleLbl="node1" presStyleIdx="0" presStyleCnt="12">
        <dgm:presLayoutVars>
          <dgm:chMax val="0"/>
          <dgm:chPref val="0"/>
          <dgm:bulletEnabled val="1"/>
        </dgm:presLayoutVars>
      </dgm:prSet>
      <dgm:spPr/>
    </dgm:pt>
    <dgm:pt modelId="{2FE18EAE-2F34-4F86-9C88-C800BDAD4050}" type="pres">
      <dgm:prSet presAssocID="{56FFA252-0B42-4A56-9EB4-4E4D7F609A27}" presName="parTxOnlySpace" presStyleCnt="0"/>
      <dgm:spPr/>
    </dgm:pt>
    <dgm:pt modelId="{64E7E55F-0648-4497-B59C-2418B4FFBBB7}" type="pres">
      <dgm:prSet presAssocID="{0B42E40E-799C-4929-977C-3C1B35CECE09}" presName="parTxOnly" presStyleLbl="node1" presStyleIdx="1" presStyleCnt="12">
        <dgm:presLayoutVars>
          <dgm:chMax val="0"/>
          <dgm:chPref val="0"/>
          <dgm:bulletEnabled val="1"/>
        </dgm:presLayoutVars>
      </dgm:prSet>
      <dgm:spPr/>
    </dgm:pt>
    <dgm:pt modelId="{E98CCD3D-F905-49ED-9529-07FDDEDB1A11}" type="pres">
      <dgm:prSet presAssocID="{27A37FE6-3631-4810-8380-6171EF91A2AB}" presName="parTxOnlySpace" presStyleCnt="0"/>
      <dgm:spPr/>
    </dgm:pt>
    <dgm:pt modelId="{F6979358-9893-4837-9E22-E4CFFFEE753C}" type="pres">
      <dgm:prSet presAssocID="{15BD6EDF-B432-4553-8770-B6FA9B3622C2}" presName="parTxOnly" presStyleLbl="node1" presStyleIdx="2" presStyleCnt="12">
        <dgm:presLayoutVars>
          <dgm:chMax val="0"/>
          <dgm:chPref val="0"/>
          <dgm:bulletEnabled val="1"/>
        </dgm:presLayoutVars>
      </dgm:prSet>
      <dgm:spPr/>
    </dgm:pt>
    <dgm:pt modelId="{45BD3FE3-CFAA-4679-B5FE-948900C5437B}" type="pres">
      <dgm:prSet presAssocID="{BBF51094-56AD-42DB-B9F7-3A13082769DE}" presName="parTxOnlySpace" presStyleCnt="0"/>
      <dgm:spPr/>
    </dgm:pt>
    <dgm:pt modelId="{AE19DC3C-E8CB-4FF7-A15C-4439979E67C1}" type="pres">
      <dgm:prSet presAssocID="{75D3B3F2-EA56-44E6-B952-A7317F1F1C6B}" presName="parTxOnly" presStyleLbl="node1" presStyleIdx="3" presStyleCnt="12">
        <dgm:presLayoutVars>
          <dgm:chMax val="0"/>
          <dgm:chPref val="0"/>
          <dgm:bulletEnabled val="1"/>
        </dgm:presLayoutVars>
      </dgm:prSet>
      <dgm:spPr/>
    </dgm:pt>
    <dgm:pt modelId="{7679F4A9-A61A-4971-9C86-E64E20776784}" type="pres">
      <dgm:prSet presAssocID="{061AFC3F-C490-4F25-9CDA-F623B239B2B4}" presName="parTxOnlySpace" presStyleCnt="0"/>
      <dgm:spPr/>
    </dgm:pt>
    <dgm:pt modelId="{42F24B9B-5E03-4A05-9884-6D6C4C730F75}" type="pres">
      <dgm:prSet presAssocID="{AA40D978-E45A-4EC6-AB6E-75BC3BFADD43}" presName="parTxOnly" presStyleLbl="node1" presStyleIdx="4" presStyleCnt="12">
        <dgm:presLayoutVars>
          <dgm:chMax val="0"/>
          <dgm:chPref val="0"/>
          <dgm:bulletEnabled val="1"/>
        </dgm:presLayoutVars>
      </dgm:prSet>
      <dgm:spPr/>
    </dgm:pt>
    <dgm:pt modelId="{01B1510C-56E9-4BA1-85D9-C7715258DDCD}" type="pres">
      <dgm:prSet presAssocID="{E7738FD1-CC0B-4189-8F69-F4CE3804F7CC}" presName="parTxOnlySpace" presStyleCnt="0"/>
      <dgm:spPr/>
    </dgm:pt>
    <dgm:pt modelId="{CBA4DD74-F058-4A98-B82E-C9666A086BC2}" type="pres">
      <dgm:prSet presAssocID="{36915471-DDDD-4EC6-8A93-6C32787D3A45}" presName="parTxOnly" presStyleLbl="node1" presStyleIdx="5" presStyleCnt="12">
        <dgm:presLayoutVars>
          <dgm:chMax val="0"/>
          <dgm:chPref val="0"/>
          <dgm:bulletEnabled val="1"/>
        </dgm:presLayoutVars>
      </dgm:prSet>
      <dgm:spPr/>
    </dgm:pt>
    <dgm:pt modelId="{59AFF5F0-9545-4CC8-AE70-BB98DDE7DB4B}" type="pres">
      <dgm:prSet presAssocID="{81C26413-A9B9-4AD0-B420-7402DF888746}" presName="parTxOnlySpace" presStyleCnt="0"/>
      <dgm:spPr/>
    </dgm:pt>
    <dgm:pt modelId="{576E8CDF-D3E4-461B-BE49-FF300119D634}" type="pres">
      <dgm:prSet presAssocID="{C29C6C30-AF02-49BF-8462-995E23A46622}" presName="parTxOnly" presStyleLbl="node1" presStyleIdx="6" presStyleCnt="12">
        <dgm:presLayoutVars>
          <dgm:chMax val="0"/>
          <dgm:chPref val="0"/>
          <dgm:bulletEnabled val="1"/>
        </dgm:presLayoutVars>
      </dgm:prSet>
      <dgm:spPr/>
    </dgm:pt>
    <dgm:pt modelId="{D53B84C5-B6EA-41D1-8F6C-836EB986A338}" type="pres">
      <dgm:prSet presAssocID="{D52CDEEB-3939-492F-B7B7-7F5D6EBF4834}" presName="parTxOnlySpace" presStyleCnt="0"/>
      <dgm:spPr/>
    </dgm:pt>
    <dgm:pt modelId="{0B9E5E27-5E14-43FC-A42A-FE13671D5A45}" type="pres">
      <dgm:prSet presAssocID="{15F16D6B-20BB-4006-8BDC-BC5AFCACE071}" presName="parTxOnly" presStyleLbl="node1" presStyleIdx="7" presStyleCnt="12">
        <dgm:presLayoutVars>
          <dgm:chMax val="0"/>
          <dgm:chPref val="0"/>
          <dgm:bulletEnabled val="1"/>
        </dgm:presLayoutVars>
      </dgm:prSet>
      <dgm:spPr/>
    </dgm:pt>
    <dgm:pt modelId="{F8278E90-F09C-4457-943F-46EC9A408BD0}" type="pres">
      <dgm:prSet presAssocID="{177CBBFF-FDD9-4481-8AD4-9318E76E9C00}" presName="parTxOnlySpace" presStyleCnt="0"/>
      <dgm:spPr/>
    </dgm:pt>
    <dgm:pt modelId="{B7F619B7-3572-4297-ADC2-70C3BC4D8298}" type="pres">
      <dgm:prSet presAssocID="{85DC75D0-96C4-455A-BFBB-98F8C71CA0C6}" presName="parTxOnly" presStyleLbl="node1" presStyleIdx="8" presStyleCnt="12">
        <dgm:presLayoutVars>
          <dgm:chMax val="0"/>
          <dgm:chPref val="0"/>
          <dgm:bulletEnabled val="1"/>
        </dgm:presLayoutVars>
      </dgm:prSet>
      <dgm:spPr/>
    </dgm:pt>
    <dgm:pt modelId="{809FD65F-85E6-48A2-A37B-D5C1C3D30E92}" type="pres">
      <dgm:prSet presAssocID="{BB45F48F-878E-49AB-B829-0CA9525E1A8D}" presName="parTxOnlySpace" presStyleCnt="0"/>
      <dgm:spPr/>
    </dgm:pt>
    <dgm:pt modelId="{3CA52E60-0134-4181-9A98-6BBCEEE35937}" type="pres">
      <dgm:prSet presAssocID="{D93BF86C-009F-44AF-A62C-F3F0F3D045DD}" presName="parTxOnly" presStyleLbl="node1" presStyleIdx="9" presStyleCnt="12">
        <dgm:presLayoutVars>
          <dgm:chMax val="0"/>
          <dgm:chPref val="0"/>
          <dgm:bulletEnabled val="1"/>
        </dgm:presLayoutVars>
      </dgm:prSet>
      <dgm:spPr/>
    </dgm:pt>
    <dgm:pt modelId="{5F30B406-E322-4C5F-9290-856757E1669A}" type="pres">
      <dgm:prSet presAssocID="{BB84CB7F-0E4D-4E60-B3F7-42B236818C53}" presName="parTxOnlySpace" presStyleCnt="0"/>
      <dgm:spPr/>
    </dgm:pt>
    <dgm:pt modelId="{82F38F57-FE6C-4EB2-B117-C4855551F4FC}" type="pres">
      <dgm:prSet presAssocID="{A2A4C00F-85B4-46F0-9EAB-8620AB52EE46}" presName="parTxOnly" presStyleLbl="node1" presStyleIdx="10" presStyleCnt="12">
        <dgm:presLayoutVars>
          <dgm:chMax val="0"/>
          <dgm:chPref val="0"/>
          <dgm:bulletEnabled val="1"/>
        </dgm:presLayoutVars>
      </dgm:prSet>
      <dgm:spPr/>
    </dgm:pt>
    <dgm:pt modelId="{BDDD0B36-BE9C-4EC5-A343-FAA27E0E6613}" type="pres">
      <dgm:prSet presAssocID="{369BFE23-5B34-42E6-9966-7C39760ACE59}" presName="parTxOnlySpace" presStyleCnt="0"/>
      <dgm:spPr/>
    </dgm:pt>
    <dgm:pt modelId="{14E7D470-EC33-403D-B8DB-677E85997F83}" type="pres">
      <dgm:prSet presAssocID="{2E23C821-B8AA-4CFC-963A-4715CFE9C587}" presName="parTxOnly" presStyleLbl="node1" presStyleIdx="11" presStyleCnt="12">
        <dgm:presLayoutVars>
          <dgm:chMax val="0"/>
          <dgm:chPref val="0"/>
          <dgm:bulletEnabled val="1"/>
        </dgm:presLayoutVars>
      </dgm:prSet>
      <dgm:spPr/>
    </dgm:pt>
  </dgm:ptLst>
  <dgm:cxnLst>
    <dgm:cxn modelId="{8C881029-BE4B-440C-8297-39AD1BAB860B}" type="presOf" srcId="{75D3B3F2-EA56-44E6-B952-A7317F1F1C6B}" destId="{AE19DC3C-E8CB-4FF7-A15C-4439979E67C1}" srcOrd="0" destOrd="0" presId="urn:microsoft.com/office/officeart/2005/8/layout/chevron1"/>
    <dgm:cxn modelId="{5C33CA2F-E4B3-4598-BEDF-0E83D4117582}" srcId="{D6DFF261-FA48-4D48-B678-62A25B271D3C}" destId="{C29C6C30-AF02-49BF-8462-995E23A46622}" srcOrd="6" destOrd="0" parTransId="{F1480E6A-74EC-44CF-BDFD-549AA6E20D14}" sibTransId="{D52CDEEB-3939-492F-B7B7-7F5D6EBF4834}"/>
    <dgm:cxn modelId="{EA70E939-38A5-4E4F-B2EA-EB173A7CCFE6}" type="presOf" srcId="{2E23C821-B8AA-4CFC-963A-4715CFE9C587}" destId="{14E7D470-EC33-403D-B8DB-677E85997F83}" srcOrd="0" destOrd="0" presId="urn:microsoft.com/office/officeart/2005/8/layout/chevron1"/>
    <dgm:cxn modelId="{75EF213B-16B4-47D9-8A23-C0F027F55BEC}" type="presOf" srcId="{15BD6EDF-B432-4553-8770-B6FA9B3622C2}" destId="{F6979358-9893-4837-9E22-E4CFFFEE753C}" srcOrd="0" destOrd="0" presId="urn:microsoft.com/office/officeart/2005/8/layout/chevron1"/>
    <dgm:cxn modelId="{E2C8F93B-57E8-4CAB-94D0-62420041C822}" type="presOf" srcId="{D6DFF261-FA48-4D48-B678-62A25B271D3C}" destId="{43BFF71F-548B-4987-B620-E0429819795A}" srcOrd="0" destOrd="0" presId="urn:microsoft.com/office/officeart/2005/8/layout/chevron1"/>
    <dgm:cxn modelId="{D0312462-C38F-4958-8C5A-73BBFD3450E0}" srcId="{D6DFF261-FA48-4D48-B678-62A25B271D3C}" destId="{D93BF86C-009F-44AF-A62C-F3F0F3D045DD}" srcOrd="9" destOrd="0" parTransId="{275CB267-3B06-4F5E-A179-CCD6457FDB41}" sibTransId="{BB84CB7F-0E4D-4E60-B3F7-42B236818C53}"/>
    <dgm:cxn modelId="{BC199B45-58C7-49F3-8035-50A32C38D714}" srcId="{D6DFF261-FA48-4D48-B678-62A25B271D3C}" destId="{85DC75D0-96C4-455A-BFBB-98F8C71CA0C6}" srcOrd="8" destOrd="0" parTransId="{4213BE23-B101-4244-B999-2A80C7A6CD78}" sibTransId="{BB45F48F-878E-49AB-B829-0CA9525E1A8D}"/>
    <dgm:cxn modelId="{6C01C849-7614-402F-A77D-B6E37789207F}" srcId="{D6DFF261-FA48-4D48-B678-62A25B271D3C}" destId="{15BD6EDF-B432-4553-8770-B6FA9B3622C2}" srcOrd="2" destOrd="0" parTransId="{B902C842-8912-49BC-8FF5-7B916FA1EEDE}" sibTransId="{BBF51094-56AD-42DB-B9F7-3A13082769DE}"/>
    <dgm:cxn modelId="{FCDA5A6A-5124-412E-9534-43008F92E87B}" type="presOf" srcId="{D93BF86C-009F-44AF-A62C-F3F0F3D045DD}" destId="{3CA52E60-0134-4181-9A98-6BBCEEE35937}" srcOrd="0" destOrd="0" presId="urn:microsoft.com/office/officeart/2005/8/layout/chevron1"/>
    <dgm:cxn modelId="{16CD5253-D73D-4F6B-AFC3-4DF008647BFC}" srcId="{D6DFF261-FA48-4D48-B678-62A25B271D3C}" destId="{5D515C28-05B2-4626-9196-EA88B06F4483}" srcOrd="0" destOrd="0" parTransId="{89D49861-A8FA-4A73-8141-66863F8F9517}" sibTransId="{56FFA252-0B42-4A56-9EB4-4E4D7F609A27}"/>
    <dgm:cxn modelId="{DA793258-101C-496C-B6FF-C41F08E50BAF}" type="presOf" srcId="{C29C6C30-AF02-49BF-8462-995E23A46622}" destId="{576E8CDF-D3E4-461B-BE49-FF300119D634}" srcOrd="0" destOrd="0" presId="urn:microsoft.com/office/officeart/2005/8/layout/chevron1"/>
    <dgm:cxn modelId="{29D7E159-F939-4CCE-B130-91BA05A7B1C0}" srcId="{D6DFF261-FA48-4D48-B678-62A25B271D3C}" destId="{0B42E40E-799C-4929-977C-3C1B35CECE09}" srcOrd="1" destOrd="0" parTransId="{43FB9CEC-8627-43F6-AB67-08FC2BD82303}" sibTransId="{27A37FE6-3631-4810-8380-6171EF91A2AB}"/>
    <dgm:cxn modelId="{9C598B7B-7891-438F-B16F-040F4D04FD34}" srcId="{D6DFF261-FA48-4D48-B678-62A25B271D3C}" destId="{A2A4C00F-85B4-46F0-9EAB-8620AB52EE46}" srcOrd="10" destOrd="0" parTransId="{C5A60CF3-8AB5-4D90-95F5-461F687AB2CB}" sibTransId="{369BFE23-5B34-42E6-9966-7C39760ACE59}"/>
    <dgm:cxn modelId="{7B56B381-C2F4-4021-A4DD-CC492CABB9B0}" type="presOf" srcId="{85DC75D0-96C4-455A-BFBB-98F8C71CA0C6}" destId="{B7F619B7-3572-4297-ADC2-70C3BC4D8298}" srcOrd="0" destOrd="0" presId="urn:microsoft.com/office/officeart/2005/8/layout/chevron1"/>
    <dgm:cxn modelId="{C4260D87-78C5-4F1D-B966-9009DB320DB4}" type="presOf" srcId="{A2A4C00F-85B4-46F0-9EAB-8620AB52EE46}" destId="{82F38F57-FE6C-4EB2-B117-C4855551F4FC}" srcOrd="0" destOrd="0" presId="urn:microsoft.com/office/officeart/2005/8/layout/chevron1"/>
    <dgm:cxn modelId="{D670498C-2232-4839-8CCD-51CD069F4E91}" srcId="{D6DFF261-FA48-4D48-B678-62A25B271D3C}" destId="{36915471-DDDD-4EC6-8A93-6C32787D3A45}" srcOrd="5" destOrd="0" parTransId="{4B8793F2-A489-4B09-8EBC-878129044DDE}" sibTransId="{81C26413-A9B9-4AD0-B420-7402DF888746}"/>
    <dgm:cxn modelId="{D014A39D-D3B6-4DA6-9854-47CFA2D5F8BB}" srcId="{D6DFF261-FA48-4D48-B678-62A25B271D3C}" destId="{AA40D978-E45A-4EC6-AB6E-75BC3BFADD43}" srcOrd="4" destOrd="0" parTransId="{452DAE02-332C-438D-A6D0-5C627C321051}" sibTransId="{E7738FD1-CC0B-4189-8F69-F4CE3804F7CC}"/>
    <dgm:cxn modelId="{5A6896A0-A6A4-477F-9EE3-F778EF33C4F1}" type="presOf" srcId="{5D515C28-05B2-4626-9196-EA88B06F4483}" destId="{143535C3-E120-45C2-8C43-6C99049D01AD}" srcOrd="0" destOrd="0" presId="urn:microsoft.com/office/officeart/2005/8/layout/chevron1"/>
    <dgm:cxn modelId="{705518A4-FAF4-4D0C-AFE8-035518ED525F}" srcId="{D6DFF261-FA48-4D48-B678-62A25B271D3C}" destId="{75D3B3F2-EA56-44E6-B952-A7317F1F1C6B}" srcOrd="3" destOrd="0" parTransId="{0B287FFA-B1C5-4129-B26D-B3BC4A05EF4A}" sibTransId="{061AFC3F-C490-4F25-9CDA-F623B239B2B4}"/>
    <dgm:cxn modelId="{2ADC78AA-95EB-4EAC-8088-03B899922EB2}" type="presOf" srcId="{15F16D6B-20BB-4006-8BDC-BC5AFCACE071}" destId="{0B9E5E27-5E14-43FC-A42A-FE13671D5A45}" srcOrd="0" destOrd="0" presId="urn:microsoft.com/office/officeart/2005/8/layout/chevron1"/>
    <dgm:cxn modelId="{0DA013AB-FAF7-40E5-8257-3B9DA5CF49E7}" srcId="{D6DFF261-FA48-4D48-B678-62A25B271D3C}" destId="{2E23C821-B8AA-4CFC-963A-4715CFE9C587}" srcOrd="11" destOrd="0" parTransId="{5215D0A5-42C6-477F-817A-AAB0DB0B0CE5}" sibTransId="{5D27B2E2-B36F-4EEE-9ADB-DA61899A819E}"/>
    <dgm:cxn modelId="{434D1FC8-CD71-4993-8439-F31C5CD5DF53}" type="presOf" srcId="{AA40D978-E45A-4EC6-AB6E-75BC3BFADD43}" destId="{42F24B9B-5E03-4A05-9884-6D6C4C730F75}" srcOrd="0" destOrd="0" presId="urn:microsoft.com/office/officeart/2005/8/layout/chevron1"/>
    <dgm:cxn modelId="{714A84D7-3582-4864-A9F8-5EE7FA1C0AB5}" srcId="{D6DFF261-FA48-4D48-B678-62A25B271D3C}" destId="{15F16D6B-20BB-4006-8BDC-BC5AFCACE071}" srcOrd="7" destOrd="0" parTransId="{E8DB2AAA-0952-463E-B22E-0A51AB869108}" sibTransId="{177CBBFF-FDD9-4481-8AD4-9318E76E9C00}"/>
    <dgm:cxn modelId="{BC5299EC-43E3-4359-820F-3484CCCA3437}" type="presOf" srcId="{0B42E40E-799C-4929-977C-3C1B35CECE09}" destId="{64E7E55F-0648-4497-B59C-2418B4FFBBB7}" srcOrd="0" destOrd="0" presId="urn:microsoft.com/office/officeart/2005/8/layout/chevron1"/>
    <dgm:cxn modelId="{D23E6BFE-3D09-4E78-BFD0-95809C20DDAE}" type="presOf" srcId="{36915471-DDDD-4EC6-8A93-6C32787D3A45}" destId="{CBA4DD74-F058-4A98-B82E-C9666A086BC2}" srcOrd="0" destOrd="0" presId="urn:microsoft.com/office/officeart/2005/8/layout/chevron1"/>
    <dgm:cxn modelId="{2EFD83B8-B839-4BA6-BD79-93C66D5983C4}" type="presParOf" srcId="{43BFF71F-548B-4987-B620-E0429819795A}" destId="{143535C3-E120-45C2-8C43-6C99049D01AD}" srcOrd="0" destOrd="0" presId="urn:microsoft.com/office/officeart/2005/8/layout/chevron1"/>
    <dgm:cxn modelId="{BC8A50A7-07B7-471C-9011-B2A455F87E1C}" type="presParOf" srcId="{43BFF71F-548B-4987-B620-E0429819795A}" destId="{2FE18EAE-2F34-4F86-9C88-C800BDAD4050}" srcOrd="1" destOrd="0" presId="urn:microsoft.com/office/officeart/2005/8/layout/chevron1"/>
    <dgm:cxn modelId="{FAF22BB3-0846-43D9-8085-0F1C25F5F5E2}" type="presParOf" srcId="{43BFF71F-548B-4987-B620-E0429819795A}" destId="{64E7E55F-0648-4497-B59C-2418B4FFBBB7}" srcOrd="2" destOrd="0" presId="urn:microsoft.com/office/officeart/2005/8/layout/chevron1"/>
    <dgm:cxn modelId="{1F3CD5B0-2320-45CC-AA89-193733F090C8}" type="presParOf" srcId="{43BFF71F-548B-4987-B620-E0429819795A}" destId="{E98CCD3D-F905-49ED-9529-07FDDEDB1A11}" srcOrd="3" destOrd="0" presId="urn:microsoft.com/office/officeart/2005/8/layout/chevron1"/>
    <dgm:cxn modelId="{E3BF4287-5782-48B0-AC57-277D3725A992}" type="presParOf" srcId="{43BFF71F-548B-4987-B620-E0429819795A}" destId="{F6979358-9893-4837-9E22-E4CFFFEE753C}" srcOrd="4" destOrd="0" presId="urn:microsoft.com/office/officeart/2005/8/layout/chevron1"/>
    <dgm:cxn modelId="{C079FA34-2B0E-4694-AE78-F3232CEC2751}" type="presParOf" srcId="{43BFF71F-548B-4987-B620-E0429819795A}" destId="{45BD3FE3-CFAA-4679-B5FE-948900C5437B}" srcOrd="5" destOrd="0" presId="urn:microsoft.com/office/officeart/2005/8/layout/chevron1"/>
    <dgm:cxn modelId="{4EC1D4B3-1E36-4FC0-AE81-3699B58FCA19}" type="presParOf" srcId="{43BFF71F-548B-4987-B620-E0429819795A}" destId="{AE19DC3C-E8CB-4FF7-A15C-4439979E67C1}" srcOrd="6" destOrd="0" presId="urn:microsoft.com/office/officeart/2005/8/layout/chevron1"/>
    <dgm:cxn modelId="{013E1576-7115-4C36-96D4-436FA1B018E8}" type="presParOf" srcId="{43BFF71F-548B-4987-B620-E0429819795A}" destId="{7679F4A9-A61A-4971-9C86-E64E20776784}" srcOrd="7" destOrd="0" presId="urn:microsoft.com/office/officeart/2005/8/layout/chevron1"/>
    <dgm:cxn modelId="{0B924EF8-04FF-461E-8193-B7F1DF20F9C6}" type="presParOf" srcId="{43BFF71F-548B-4987-B620-E0429819795A}" destId="{42F24B9B-5E03-4A05-9884-6D6C4C730F75}" srcOrd="8" destOrd="0" presId="urn:microsoft.com/office/officeart/2005/8/layout/chevron1"/>
    <dgm:cxn modelId="{A46FD385-A475-4F3C-88AC-A3E7719FE1D9}" type="presParOf" srcId="{43BFF71F-548B-4987-B620-E0429819795A}" destId="{01B1510C-56E9-4BA1-85D9-C7715258DDCD}" srcOrd="9" destOrd="0" presId="urn:microsoft.com/office/officeart/2005/8/layout/chevron1"/>
    <dgm:cxn modelId="{8FDC0B08-531F-41C9-94AA-61F1AFE871F4}" type="presParOf" srcId="{43BFF71F-548B-4987-B620-E0429819795A}" destId="{CBA4DD74-F058-4A98-B82E-C9666A086BC2}" srcOrd="10" destOrd="0" presId="urn:microsoft.com/office/officeart/2005/8/layout/chevron1"/>
    <dgm:cxn modelId="{93EBEA83-183F-4660-8786-E6040F334E9D}" type="presParOf" srcId="{43BFF71F-548B-4987-B620-E0429819795A}" destId="{59AFF5F0-9545-4CC8-AE70-BB98DDE7DB4B}" srcOrd="11" destOrd="0" presId="urn:microsoft.com/office/officeart/2005/8/layout/chevron1"/>
    <dgm:cxn modelId="{655A40BA-604F-4D8D-8B3E-2E267907CBCC}" type="presParOf" srcId="{43BFF71F-548B-4987-B620-E0429819795A}" destId="{576E8CDF-D3E4-461B-BE49-FF300119D634}" srcOrd="12" destOrd="0" presId="urn:microsoft.com/office/officeart/2005/8/layout/chevron1"/>
    <dgm:cxn modelId="{A139DB10-CA4E-4728-B612-9186A1201247}" type="presParOf" srcId="{43BFF71F-548B-4987-B620-E0429819795A}" destId="{D53B84C5-B6EA-41D1-8F6C-836EB986A338}" srcOrd="13" destOrd="0" presId="urn:microsoft.com/office/officeart/2005/8/layout/chevron1"/>
    <dgm:cxn modelId="{DD71A11B-8DA3-42AB-B5EE-A3519AF1B819}" type="presParOf" srcId="{43BFF71F-548B-4987-B620-E0429819795A}" destId="{0B9E5E27-5E14-43FC-A42A-FE13671D5A45}" srcOrd="14" destOrd="0" presId="urn:microsoft.com/office/officeart/2005/8/layout/chevron1"/>
    <dgm:cxn modelId="{125DDCCC-AF68-457C-916F-425DD9D035AC}" type="presParOf" srcId="{43BFF71F-548B-4987-B620-E0429819795A}" destId="{F8278E90-F09C-4457-943F-46EC9A408BD0}" srcOrd="15" destOrd="0" presId="urn:microsoft.com/office/officeart/2005/8/layout/chevron1"/>
    <dgm:cxn modelId="{E4C18A26-FED2-4EC3-9F1F-4768A45BEE90}" type="presParOf" srcId="{43BFF71F-548B-4987-B620-E0429819795A}" destId="{B7F619B7-3572-4297-ADC2-70C3BC4D8298}" srcOrd="16" destOrd="0" presId="urn:microsoft.com/office/officeart/2005/8/layout/chevron1"/>
    <dgm:cxn modelId="{98756277-6680-41D8-B702-FFC70887BA44}" type="presParOf" srcId="{43BFF71F-548B-4987-B620-E0429819795A}" destId="{809FD65F-85E6-48A2-A37B-D5C1C3D30E92}" srcOrd="17" destOrd="0" presId="urn:microsoft.com/office/officeart/2005/8/layout/chevron1"/>
    <dgm:cxn modelId="{91FD3CA9-F975-4082-8089-C285E7DFA6D9}" type="presParOf" srcId="{43BFF71F-548B-4987-B620-E0429819795A}" destId="{3CA52E60-0134-4181-9A98-6BBCEEE35937}" srcOrd="18" destOrd="0" presId="urn:microsoft.com/office/officeart/2005/8/layout/chevron1"/>
    <dgm:cxn modelId="{28975700-9271-4202-8DC2-97D0A15CF8AF}" type="presParOf" srcId="{43BFF71F-548B-4987-B620-E0429819795A}" destId="{5F30B406-E322-4C5F-9290-856757E1669A}" srcOrd="19" destOrd="0" presId="urn:microsoft.com/office/officeart/2005/8/layout/chevron1"/>
    <dgm:cxn modelId="{DC2758CE-7915-4F69-A4A4-8D08CD707AEB}" type="presParOf" srcId="{43BFF71F-548B-4987-B620-E0429819795A}" destId="{82F38F57-FE6C-4EB2-B117-C4855551F4FC}" srcOrd="20" destOrd="0" presId="urn:microsoft.com/office/officeart/2005/8/layout/chevron1"/>
    <dgm:cxn modelId="{21BF5A73-C6B4-4F0D-A3A5-F1859F1BC09B}" type="presParOf" srcId="{43BFF71F-548B-4987-B620-E0429819795A}" destId="{BDDD0B36-BE9C-4EC5-A343-FAA27E0E6613}" srcOrd="21" destOrd="0" presId="urn:microsoft.com/office/officeart/2005/8/layout/chevron1"/>
    <dgm:cxn modelId="{F4FF546A-64A8-456C-A15D-BC32786A90DF}" type="presParOf" srcId="{43BFF71F-548B-4987-B620-E0429819795A}" destId="{14E7D470-EC33-403D-B8DB-677E85997F83}" srcOrd="22" destOrd="0" presId="urn:microsoft.com/office/officeart/2005/8/layout/chevron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43535C3-E120-45C2-8C43-6C99049D01AD}">
      <dsp:nvSpPr>
        <dsp:cNvPr id="0" name=""/>
        <dsp:cNvSpPr/>
      </dsp:nvSpPr>
      <dsp:spPr>
        <a:xfrm>
          <a:off x="2893" y="1229093"/>
          <a:ext cx="712533" cy="285013"/>
        </a:xfrm>
        <a:prstGeom prst="chevron">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2015</a:t>
          </a:r>
        </a:p>
      </dsp:txBody>
      <dsp:txXfrm>
        <a:off x="145400" y="1229093"/>
        <a:ext cx="427520" cy="285013"/>
      </dsp:txXfrm>
    </dsp:sp>
    <dsp:sp modelId="{64E7E55F-0648-4497-B59C-2418B4FFBBB7}">
      <dsp:nvSpPr>
        <dsp:cNvPr id="0" name=""/>
        <dsp:cNvSpPr/>
      </dsp:nvSpPr>
      <dsp:spPr>
        <a:xfrm>
          <a:off x="644173" y="1229093"/>
          <a:ext cx="712533" cy="285013"/>
        </a:xfrm>
        <a:prstGeom prst="chevron">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2016</a:t>
          </a:r>
        </a:p>
      </dsp:txBody>
      <dsp:txXfrm>
        <a:off x="786680" y="1229093"/>
        <a:ext cx="427520" cy="285013"/>
      </dsp:txXfrm>
    </dsp:sp>
    <dsp:sp modelId="{F6979358-9893-4837-9E22-E4CFFFEE753C}">
      <dsp:nvSpPr>
        <dsp:cNvPr id="0" name=""/>
        <dsp:cNvSpPr/>
      </dsp:nvSpPr>
      <dsp:spPr>
        <a:xfrm>
          <a:off x="1285453" y="1229093"/>
          <a:ext cx="712533" cy="285013"/>
        </a:xfrm>
        <a:prstGeom prst="chevron">
          <a:avLst/>
        </a:prstGeom>
        <a:solidFill>
          <a:schemeClr val="accent4">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2017</a:t>
          </a:r>
        </a:p>
      </dsp:txBody>
      <dsp:txXfrm>
        <a:off x="1427960" y="1229093"/>
        <a:ext cx="427520" cy="285013"/>
      </dsp:txXfrm>
    </dsp:sp>
    <dsp:sp modelId="{AE19DC3C-E8CB-4FF7-A15C-4439979E67C1}">
      <dsp:nvSpPr>
        <dsp:cNvPr id="0" name=""/>
        <dsp:cNvSpPr/>
      </dsp:nvSpPr>
      <dsp:spPr>
        <a:xfrm>
          <a:off x="1926733" y="1229093"/>
          <a:ext cx="712533" cy="285013"/>
        </a:xfrm>
        <a:prstGeom prst="chevron">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2018</a:t>
          </a:r>
        </a:p>
      </dsp:txBody>
      <dsp:txXfrm>
        <a:off x="2069240" y="1229093"/>
        <a:ext cx="427520" cy="285013"/>
      </dsp:txXfrm>
    </dsp:sp>
    <dsp:sp modelId="{42F24B9B-5E03-4A05-9884-6D6C4C730F75}">
      <dsp:nvSpPr>
        <dsp:cNvPr id="0" name=""/>
        <dsp:cNvSpPr/>
      </dsp:nvSpPr>
      <dsp:spPr>
        <a:xfrm>
          <a:off x="2568013" y="1229093"/>
          <a:ext cx="712533" cy="285013"/>
        </a:xfrm>
        <a:prstGeom prst="chevron">
          <a:avLst/>
        </a:prstGeom>
        <a:solidFill>
          <a:schemeClr val="accent6">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2019</a:t>
          </a:r>
        </a:p>
      </dsp:txBody>
      <dsp:txXfrm>
        <a:off x="2710520" y="1229093"/>
        <a:ext cx="427520" cy="285013"/>
      </dsp:txXfrm>
    </dsp:sp>
    <dsp:sp modelId="{CBA4DD74-F058-4A98-B82E-C9666A086BC2}">
      <dsp:nvSpPr>
        <dsp:cNvPr id="0" name=""/>
        <dsp:cNvSpPr/>
      </dsp:nvSpPr>
      <dsp:spPr>
        <a:xfrm>
          <a:off x="3209293" y="1229093"/>
          <a:ext cx="712533" cy="285013"/>
        </a:xfrm>
        <a:prstGeom prst="chevron">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2020</a:t>
          </a:r>
        </a:p>
      </dsp:txBody>
      <dsp:txXfrm>
        <a:off x="3351800" y="1229093"/>
        <a:ext cx="427520" cy="285013"/>
      </dsp:txXfrm>
    </dsp:sp>
    <dsp:sp modelId="{576E8CDF-D3E4-461B-BE49-FF300119D634}">
      <dsp:nvSpPr>
        <dsp:cNvPr id="0" name=""/>
        <dsp:cNvSpPr/>
      </dsp:nvSpPr>
      <dsp:spPr>
        <a:xfrm>
          <a:off x="3850573" y="1229093"/>
          <a:ext cx="712533" cy="285013"/>
        </a:xfrm>
        <a:prstGeom prst="chevron">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2021</a:t>
          </a:r>
        </a:p>
      </dsp:txBody>
      <dsp:txXfrm>
        <a:off x="3993080" y="1229093"/>
        <a:ext cx="427520" cy="285013"/>
      </dsp:txXfrm>
    </dsp:sp>
    <dsp:sp modelId="{0B9E5E27-5E14-43FC-A42A-FE13671D5A45}">
      <dsp:nvSpPr>
        <dsp:cNvPr id="0" name=""/>
        <dsp:cNvSpPr/>
      </dsp:nvSpPr>
      <dsp:spPr>
        <a:xfrm>
          <a:off x="4491853" y="1229093"/>
          <a:ext cx="712533" cy="285013"/>
        </a:xfrm>
        <a:prstGeom prst="chevron">
          <a:avLst/>
        </a:prstGeom>
        <a:solidFill>
          <a:schemeClr val="accent4">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2022</a:t>
          </a:r>
        </a:p>
      </dsp:txBody>
      <dsp:txXfrm>
        <a:off x="4634360" y="1229093"/>
        <a:ext cx="427520" cy="285013"/>
      </dsp:txXfrm>
    </dsp:sp>
    <dsp:sp modelId="{B7F619B7-3572-4297-ADC2-70C3BC4D8298}">
      <dsp:nvSpPr>
        <dsp:cNvPr id="0" name=""/>
        <dsp:cNvSpPr/>
      </dsp:nvSpPr>
      <dsp:spPr>
        <a:xfrm>
          <a:off x="5133133" y="1229093"/>
          <a:ext cx="712533" cy="285013"/>
        </a:xfrm>
        <a:prstGeom prst="chevron">
          <a:avLst/>
        </a:prstGeom>
        <a:solidFill>
          <a:schemeClr val="accent5">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2023</a:t>
          </a:r>
        </a:p>
      </dsp:txBody>
      <dsp:txXfrm>
        <a:off x="5275640" y="1229093"/>
        <a:ext cx="427520" cy="285013"/>
      </dsp:txXfrm>
    </dsp:sp>
    <dsp:sp modelId="{3CA52E60-0134-4181-9A98-6BBCEEE35937}">
      <dsp:nvSpPr>
        <dsp:cNvPr id="0" name=""/>
        <dsp:cNvSpPr/>
      </dsp:nvSpPr>
      <dsp:spPr>
        <a:xfrm>
          <a:off x="5774413" y="1229093"/>
          <a:ext cx="712533" cy="285013"/>
        </a:xfrm>
        <a:prstGeom prst="chevron">
          <a:avLst/>
        </a:prstGeom>
        <a:solidFill>
          <a:schemeClr val="accent6">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2024</a:t>
          </a:r>
        </a:p>
      </dsp:txBody>
      <dsp:txXfrm>
        <a:off x="5916920" y="1229093"/>
        <a:ext cx="427520" cy="285013"/>
      </dsp:txXfrm>
    </dsp:sp>
    <dsp:sp modelId="{82F38F57-FE6C-4EB2-B117-C4855551F4FC}">
      <dsp:nvSpPr>
        <dsp:cNvPr id="0" name=""/>
        <dsp:cNvSpPr/>
      </dsp:nvSpPr>
      <dsp:spPr>
        <a:xfrm>
          <a:off x="6415693" y="1229093"/>
          <a:ext cx="712533" cy="285013"/>
        </a:xfrm>
        <a:prstGeom prst="chevron">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2025</a:t>
          </a:r>
        </a:p>
      </dsp:txBody>
      <dsp:txXfrm>
        <a:off x="6558200" y="1229093"/>
        <a:ext cx="427520" cy="285013"/>
      </dsp:txXfrm>
    </dsp:sp>
    <dsp:sp modelId="{14E7D470-EC33-403D-B8DB-677E85997F83}">
      <dsp:nvSpPr>
        <dsp:cNvPr id="0" name=""/>
        <dsp:cNvSpPr/>
      </dsp:nvSpPr>
      <dsp:spPr>
        <a:xfrm>
          <a:off x="7056972" y="1229093"/>
          <a:ext cx="712533" cy="285013"/>
        </a:xfrm>
        <a:prstGeom prst="chevron">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2007" tIns="17336" rIns="17336" bIns="17336" numCol="1" spcCol="1270" anchor="ctr" anchorCtr="0">
          <a:noAutofit/>
        </a:bodyPr>
        <a:lstStyle/>
        <a:p>
          <a:pPr marL="0" lvl="0" indent="0" algn="ctr" defTabSz="577850">
            <a:lnSpc>
              <a:spcPct val="90000"/>
            </a:lnSpc>
            <a:spcBef>
              <a:spcPct val="0"/>
            </a:spcBef>
            <a:spcAft>
              <a:spcPct val="35000"/>
            </a:spcAft>
            <a:buNone/>
          </a:pPr>
          <a:r>
            <a:rPr lang="es-ES" sz="1300" kern="1200"/>
            <a:t>2026</a:t>
          </a:r>
        </a:p>
      </dsp:txBody>
      <dsp:txXfrm>
        <a:off x="7199479" y="1229093"/>
        <a:ext cx="427520" cy="285013"/>
      </dsp:txXfrm>
    </dsp:sp>
  </dsp:spTree>
</dsp:drawing>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chart" Target="../charts/chart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hyperlink" Target="#'Comparaci&#243;n de montos por a&#241;os'!A1"/><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3.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4.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5.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6.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7.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8.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9.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10.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11.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12.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13.xml.rels><?xml version="1.0" encoding="UTF-8" standalone="yes"?>
<Relationships xmlns="http://schemas.openxmlformats.org/package/2006/relationships"><Relationship Id="rId1" Type="http://schemas.openxmlformats.org/officeDocument/2006/relationships/hyperlink" Target="#'COMPARATIVO ANUAL'!A1"/></Relationships>
</file>

<file path=xl/drawings/_rels/drawing1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hyperlink" Target="#'COMPARATIVO ANUAL'!A1"/></Relationships>
</file>

<file path=xl/drawings/drawing1.xml><?xml version="1.0" encoding="utf-8"?>
<xdr:wsDr xmlns:xdr="http://schemas.openxmlformats.org/drawingml/2006/spreadsheetDrawing" xmlns:a="http://schemas.openxmlformats.org/drawingml/2006/main">
  <xdr:twoCellAnchor>
    <xdr:from>
      <xdr:col>1</xdr:col>
      <xdr:colOff>276225</xdr:colOff>
      <xdr:row>0</xdr:row>
      <xdr:rowOff>351693</xdr:rowOff>
    </xdr:from>
    <xdr:to>
      <xdr:col>11</xdr:col>
      <xdr:colOff>333375</xdr:colOff>
      <xdr:row>15</xdr:row>
      <xdr:rowOff>65943</xdr:rowOff>
    </xdr:to>
    <xdr:graphicFrame macro="">
      <xdr:nvGraphicFramePr>
        <xdr:cNvPr id="3" name="2 Diagrama">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oneCellAnchor>
    <xdr:from>
      <xdr:col>3</xdr:col>
      <xdr:colOff>64659</xdr:colOff>
      <xdr:row>1</xdr:row>
      <xdr:rowOff>140785</xdr:rowOff>
    </xdr:from>
    <xdr:ext cx="4823693" cy="530658"/>
    <xdr:sp macro="" textlink="">
      <xdr:nvSpPr>
        <xdr:cNvPr id="4" name="3 Rectángulo">
          <a:extLst>
            <a:ext uri="{FF2B5EF4-FFF2-40B4-BE49-F238E27FC236}">
              <a16:creationId xmlns:a16="http://schemas.microsoft.com/office/drawing/2014/main" id="{00000000-0008-0000-0000-000004000000}"/>
            </a:ext>
          </a:extLst>
        </xdr:cNvPr>
        <xdr:cNvSpPr/>
      </xdr:nvSpPr>
      <xdr:spPr>
        <a:xfrm>
          <a:off x="2350659" y="502735"/>
          <a:ext cx="4823693" cy="530658"/>
        </a:xfrm>
        <a:prstGeom prst="rect">
          <a:avLst/>
        </a:prstGeom>
        <a:noFill/>
      </xdr:spPr>
      <xdr:txBody>
        <a:bodyPr wrap="none" lIns="91440" tIns="45720" rIns="91440" bIns="45720">
          <a:spAutoFit/>
        </a:bodyPr>
        <a:lstStyle/>
        <a:p>
          <a:pPr algn="ctr"/>
          <a:r>
            <a:rPr lang="es-ES" sz="28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INFORME GLOBAL  DE GASTOS </a:t>
          </a:r>
        </a:p>
      </xdr:txBody>
    </xdr:sp>
    <xdr:clientData/>
  </xdr:oneCellAnchor>
  <xdr:twoCellAnchor>
    <xdr:from>
      <xdr:col>1</xdr:col>
      <xdr:colOff>352425</xdr:colOff>
      <xdr:row>37</xdr:row>
      <xdr:rowOff>19050</xdr:rowOff>
    </xdr:from>
    <xdr:to>
      <xdr:col>11</xdr:col>
      <xdr:colOff>104775</xdr:colOff>
      <xdr:row>40</xdr:row>
      <xdr:rowOff>38100</xdr:rowOff>
    </xdr:to>
    <xdr:sp macro="" textlink="">
      <xdr:nvSpPr>
        <xdr:cNvPr id="7" name="6 Rectángulo redondeado">
          <a:hlinkClick xmlns:r="http://schemas.openxmlformats.org/officeDocument/2006/relationships" r:id="rId6"/>
          <a:extLst>
            <a:ext uri="{FF2B5EF4-FFF2-40B4-BE49-F238E27FC236}">
              <a16:creationId xmlns:a16="http://schemas.microsoft.com/office/drawing/2014/main" id="{00000000-0008-0000-0000-000007000000}"/>
            </a:ext>
          </a:extLst>
        </xdr:cNvPr>
        <xdr:cNvSpPr/>
      </xdr:nvSpPr>
      <xdr:spPr>
        <a:xfrm>
          <a:off x="1114425" y="7239000"/>
          <a:ext cx="7372350" cy="590550"/>
        </a:xfrm>
        <a:prstGeom prst="roundRect">
          <a:avLst/>
        </a:prstGeom>
        <a:solidFill>
          <a:srgbClr val="008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s-ES" sz="1400"/>
            <a:t>COMPARATIVO</a:t>
          </a:r>
          <a:r>
            <a:rPr lang="es-ES" sz="1400" baseline="0"/>
            <a:t> DE MONTOS POR MES Y AÑOS</a:t>
          </a:r>
        </a:p>
        <a:p>
          <a:pPr algn="ctr"/>
          <a:r>
            <a:rPr lang="es-ES" sz="1400" baseline="0">
              <a:solidFill>
                <a:schemeClr val="accent4"/>
              </a:solidFill>
            </a:rPr>
            <a:t>CLICK AQUÍ</a:t>
          </a:r>
        </a:p>
      </xdr:txBody>
    </xdr:sp>
    <xdr:clientData/>
  </xdr:twoCellAnchor>
  <xdr:twoCellAnchor>
    <xdr:from>
      <xdr:col>1</xdr:col>
      <xdr:colOff>302560</xdr:colOff>
      <xdr:row>9</xdr:row>
      <xdr:rowOff>134471</xdr:rowOff>
    </xdr:from>
    <xdr:to>
      <xdr:col>11</xdr:col>
      <xdr:colOff>145677</xdr:colOff>
      <xdr:row>36</xdr:row>
      <xdr:rowOff>67237</xdr:rowOff>
    </xdr:to>
    <xdr:graphicFrame macro="">
      <xdr:nvGraphicFramePr>
        <xdr:cNvPr id="2" name="Gráfico 1">
          <a:extLst>
            <a:ext uri="{FF2B5EF4-FFF2-40B4-BE49-F238E27FC236}">
              <a16:creationId xmlns:a16="http://schemas.microsoft.com/office/drawing/2014/main" id="{A9B043FE-AD9D-430D-9121-9E40F347AC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19</xdr:row>
      <xdr:rowOff>0</xdr:rowOff>
    </xdr:from>
    <xdr:to>
      <xdr:col>5</xdr:col>
      <xdr:colOff>838442</xdr:colOff>
      <xdr:row>26</xdr:row>
      <xdr:rowOff>165959</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50D7E626-5F85-4905-B8B5-BF269ADF463E}"/>
            </a:ext>
          </a:extLst>
        </xdr:cNvPr>
        <xdr:cNvSpPr/>
      </xdr:nvSpPr>
      <xdr:spPr>
        <a:xfrm flipH="1">
          <a:off x="2895600" y="17373600"/>
          <a:ext cx="3915017" cy="1499459"/>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19</xdr:row>
      <xdr:rowOff>0</xdr:rowOff>
    </xdr:from>
    <xdr:to>
      <xdr:col>5</xdr:col>
      <xdr:colOff>838442</xdr:colOff>
      <xdr:row>26</xdr:row>
      <xdr:rowOff>165959</xdr:rowOff>
    </xdr:to>
    <xdr:sp macro="" textlink="">
      <xdr:nvSpPr>
        <xdr:cNvPr id="3" name="1 Flecha a la derecha con bandas">
          <a:hlinkClick xmlns:r="http://schemas.openxmlformats.org/officeDocument/2006/relationships" r:id="rId1"/>
          <a:extLst>
            <a:ext uri="{FF2B5EF4-FFF2-40B4-BE49-F238E27FC236}">
              <a16:creationId xmlns:a16="http://schemas.microsoft.com/office/drawing/2014/main" id="{97DC58AE-B3F8-4E9D-AA1B-D9A8261AA031}"/>
            </a:ext>
          </a:extLst>
        </xdr:cNvPr>
        <xdr:cNvSpPr/>
      </xdr:nvSpPr>
      <xdr:spPr>
        <a:xfrm flipH="1">
          <a:off x="2987040" y="4815840"/>
          <a:ext cx="4008362" cy="1446119"/>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25</xdr:row>
      <xdr:rowOff>0</xdr:rowOff>
    </xdr:from>
    <xdr:to>
      <xdr:col>6</xdr:col>
      <xdr:colOff>493637</xdr:colOff>
      <xdr:row>32</xdr:row>
      <xdr:rowOff>179294</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4333A265-AAFE-4371-8341-DD16901A177C}"/>
            </a:ext>
          </a:extLst>
        </xdr:cNvPr>
        <xdr:cNvSpPr/>
      </xdr:nvSpPr>
      <xdr:spPr>
        <a:xfrm flipH="1">
          <a:off x="4448175" y="16611600"/>
          <a:ext cx="3903587" cy="1512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25</xdr:row>
      <xdr:rowOff>0</xdr:rowOff>
    </xdr:from>
    <xdr:to>
      <xdr:col>6</xdr:col>
      <xdr:colOff>493637</xdr:colOff>
      <xdr:row>32</xdr:row>
      <xdr:rowOff>179294</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47E0C977-E50B-47D6-9370-BBAD20855281}"/>
            </a:ext>
          </a:extLst>
        </xdr:cNvPr>
        <xdr:cNvSpPr/>
      </xdr:nvSpPr>
      <xdr:spPr>
        <a:xfrm flipH="1">
          <a:off x="3048000" y="4762500"/>
          <a:ext cx="2017637" cy="1512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57150</xdr:colOff>
      <xdr:row>14</xdr:row>
      <xdr:rowOff>180975</xdr:rowOff>
    </xdr:from>
    <xdr:to>
      <xdr:col>6</xdr:col>
      <xdr:colOff>423787</xdr:colOff>
      <xdr:row>22</xdr:row>
      <xdr:rowOff>169769</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DE7454DD-E3EB-4B6B-8505-45F13F083A9E}"/>
            </a:ext>
          </a:extLst>
        </xdr:cNvPr>
        <xdr:cNvSpPr/>
      </xdr:nvSpPr>
      <xdr:spPr>
        <a:xfrm flipH="1">
          <a:off x="5467350" y="6475095"/>
          <a:ext cx="2058277" cy="145183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57150</xdr:colOff>
      <xdr:row>14</xdr:row>
      <xdr:rowOff>180975</xdr:rowOff>
    </xdr:from>
    <xdr:to>
      <xdr:col>6</xdr:col>
      <xdr:colOff>423787</xdr:colOff>
      <xdr:row>22</xdr:row>
      <xdr:rowOff>169769</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CE8C205C-3742-45D2-A68D-C6AEE14F017B}"/>
            </a:ext>
          </a:extLst>
        </xdr:cNvPr>
        <xdr:cNvSpPr/>
      </xdr:nvSpPr>
      <xdr:spPr>
        <a:xfrm flipH="1">
          <a:off x="5314950" y="5753100"/>
          <a:ext cx="2014462" cy="1512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57150</xdr:colOff>
      <xdr:row>14</xdr:row>
      <xdr:rowOff>180975</xdr:rowOff>
    </xdr:from>
    <xdr:to>
      <xdr:col>6</xdr:col>
      <xdr:colOff>423787</xdr:colOff>
      <xdr:row>22</xdr:row>
      <xdr:rowOff>169769</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flipH="1">
          <a:off x="5314950" y="5943600"/>
          <a:ext cx="2014462" cy="1512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57150</xdr:colOff>
      <xdr:row>15</xdr:row>
      <xdr:rowOff>180975</xdr:rowOff>
    </xdr:from>
    <xdr:to>
      <xdr:col>6</xdr:col>
      <xdr:colOff>423787</xdr:colOff>
      <xdr:row>23</xdr:row>
      <xdr:rowOff>169769</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flipH="1">
          <a:off x="5314950" y="5943600"/>
          <a:ext cx="2014462" cy="1512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935182</xdr:colOff>
      <xdr:row>18</xdr:row>
      <xdr:rowOff>69273</xdr:rowOff>
    </xdr:from>
    <xdr:to>
      <xdr:col>6</xdr:col>
      <xdr:colOff>1368136</xdr:colOff>
      <xdr:row>24</xdr:row>
      <xdr:rowOff>103909</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flipH="1">
          <a:off x="6199909" y="6840682"/>
          <a:ext cx="2078182" cy="1177636"/>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1438274</xdr:colOff>
      <xdr:row>21</xdr:row>
      <xdr:rowOff>152399</xdr:rowOff>
    </xdr:from>
    <xdr:to>
      <xdr:col>6</xdr:col>
      <xdr:colOff>1323974</xdr:colOff>
      <xdr:row>26</xdr:row>
      <xdr:rowOff>74518</xdr:rowOff>
    </xdr:to>
    <xdr:sp macro="" textlink="">
      <xdr:nvSpPr>
        <xdr:cNvPr id="2" name="1 Flecha a la derecha con bandas">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flipH="1">
          <a:off x="6696074" y="8391524"/>
          <a:ext cx="1533525" cy="874619"/>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657225</xdr:colOff>
      <xdr:row>11</xdr:row>
      <xdr:rowOff>9525</xdr:rowOff>
    </xdr:from>
    <xdr:to>
      <xdr:col>6</xdr:col>
      <xdr:colOff>1026459</xdr:colOff>
      <xdr:row>16</xdr:row>
      <xdr:rowOff>188819</xdr:rowOff>
    </xdr:to>
    <xdr:sp macro="" textlink="">
      <xdr:nvSpPr>
        <xdr:cNvPr id="3" name="2 Flecha a la derecha con bandas">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5915025" y="4057650"/>
          <a:ext cx="2017059" cy="1131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0</xdr:colOff>
      <xdr:row>14</xdr:row>
      <xdr:rowOff>0</xdr:rowOff>
    </xdr:from>
    <xdr:to>
      <xdr:col>7</xdr:col>
      <xdr:colOff>416859</xdr:colOff>
      <xdr:row>19</xdr:row>
      <xdr:rowOff>179294</xdr:rowOff>
    </xdr:to>
    <xdr:sp macro="" textlink="">
      <xdr:nvSpPr>
        <xdr:cNvPr id="3" name="2 Flecha a la derecha con bandas">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flipH="1">
          <a:off x="6905625" y="5381625"/>
          <a:ext cx="2017059" cy="1131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33617</xdr:colOff>
      <xdr:row>17</xdr:row>
      <xdr:rowOff>78442</xdr:rowOff>
    </xdr:from>
    <xdr:to>
      <xdr:col>4</xdr:col>
      <xdr:colOff>313764</xdr:colOff>
      <xdr:row>23</xdr:row>
      <xdr:rowOff>67236</xdr:rowOff>
    </xdr:to>
    <xdr:sp macro="" textlink="">
      <xdr:nvSpPr>
        <xdr:cNvPr id="5" name="4 Flecha a la derecha con bandas">
          <a:hlinkClick xmlns:r="http://schemas.openxmlformats.org/officeDocument/2006/relationships" r:id="rId1"/>
          <a:extLst>
            <a:ext uri="{FF2B5EF4-FFF2-40B4-BE49-F238E27FC236}">
              <a16:creationId xmlns:a16="http://schemas.microsoft.com/office/drawing/2014/main" id="{00000000-0008-0000-0700-000005000000}"/>
            </a:ext>
          </a:extLst>
        </xdr:cNvPr>
        <xdr:cNvSpPr/>
      </xdr:nvSpPr>
      <xdr:spPr>
        <a:xfrm flipH="1">
          <a:off x="1658470" y="3473824"/>
          <a:ext cx="2017059" cy="1131794"/>
        </a:xfrm>
        <a:prstGeom prst="striped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s-ES" sz="1800" b="1"/>
            <a:t>INICIO</a:t>
          </a:r>
          <a:endParaRPr lang="es-ES" sz="1100" b="1"/>
        </a:p>
      </xdr:txBody>
    </xdr:sp>
    <xdr:clientData/>
  </xdr:twoCellAnchor>
  <xdr:twoCellAnchor>
    <xdr:from>
      <xdr:col>0</xdr:col>
      <xdr:colOff>0</xdr:colOff>
      <xdr:row>23</xdr:row>
      <xdr:rowOff>147636</xdr:rowOff>
    </xdr:from>
    <xdr:to>
      <xdr:col>13</xdr:col>
      <xdr:colOff>0</xdr:colOff>
      <xdr:row>42</xdr:row>
      <xdr:rowOff>114300</xdr:rowOff>
    </xdr:to>
    <xdr:graphicFrame macro="">
      <xdr:nvGraphicFramePr>
        <xdr:cNvPr id="4" name="Gráfico 3">
          <a:extLst>
            <a:ext uri="{FF2B5EF4-FFF2-40B4-BE49-F238E27FC236}">
              <a16:creationId xmlns:a16="http://schemas.microsoft.com/office/drawing/2014/main" id="{E39B5D60-9BC4-43F6-F670-B22C85E40F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2" displayName="Tabla2" ref="A3:M16" totalsRowShown="0" headerRowDxfId="5">
  <autoFilter ref="A3:M16" xr:uid="{00000000-0009-0000-0100-000001000000}"/>
  <tableColumns count="13">
    <tableColumn id="1" xr3:uid="{00000000-0010-0000-0000-000001000000}" name="MES / AÑO"/>
    <tableColumn id="2" xr3:uid="{00000000-0010-0000-0000-000002000000}" name="2015"/>
    <tableColumn id="3" xr3:uid="{00000000-0010-0000-0000-000003000000}" name="2016"/>
    <tableColumn id="4" xr3:uid="{00000000-0010-0000-0000-000004000000}" name="2017"/>
    <tableColumn id="5" xr3:uid="{00000000-0010-0000-0000-000005000000}" name="2018"/>
    <tableColumn id="7" xr3:uid="{00000000-0010-0000-0000-000007000000}" name="2019" dataDxfId="4"/>
    <tableColumn id="6" xr3:uid="{00000000-0010-0000-0000-000006000000}" name="2020"/>
    <tableColumn id="8" xr3:uid="{00000000-0010-0000-0000-000008000000}" name="2021" dataDxfId="3"/>
    <tableColumn id="9" xr3:uid="{00000000-0010-0000-0000-000009000000}" name="2022" dataDxfId="2"/>
    <tableColumn id="11" xr3:uid="{00000000-0010-0000-0000-00000B000000}" name="2023"/>
    <tableColumn id="10" xr3:uid="{00000000-0010-0000-0000-00000A000000}" name="2024" dataDxfId="1" dataCellStyle="Millares"/>
    <tableColumn id="12" xr3:uid="{00000000-0010-0000-0000-00000C000000}" name="2025" dataDxfId="0" dataCellStyle="Moneda"/>
    <tableColumn id="13" xr3:uid="{E12CC4D8-526B-42B2-A422-151E2B68DE15}" name="2026"/>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tei.imembrillos.gob.mx/documentos/articulo_8/FRACCION%20V/INCISO%20J/2026/Factura_2026_3.pdf" TargetMode="External"/><Relationship Id="rId7" Type="http://schemas.openxmlformats.org/officeDocument/2006/relationships/drawing" Target="../drawings/drawing2.xml"/><Relationship Id="rId2" Type="http://schemas.openxmlformats.org/officeDocument/2006/relationships/hyperlink" Target="https://utei.imembrillos.gob.mx/documentos/articulo_8/FRACCION%20V/INCISO%20J/2026/Factura_2026_1.pdf" TargetMode="External"/><Relationship Id="rId1" Type="http://schemas.openxmlformats.org/officeDocument/2006/relationships/hyperlink" Target="https://utei.imembrillos.gob.mx/documentos/articulo_8/FRACCION%20V/INCISO%20J/2026/Factura_2026_2.pdf" TargetMode="External"/><Relationship Id="rId6" Type="http://schemas.openxmlformats.org/officeDocument/2006/relationships/hyperlink" Target="https://utei.imembrillos.gob.mx/documentos/articulo_8/FRACCION%20V/INCISO%20J/2026/Factura_2026_9.pdf" TargetMode="External"/><Relationship Id="rId5" Type="http://schemas.openxmlformats.org/officeDocument/2006/relationships/hyperlink" Target="https://utei.imembrillos.gob.mx/documentos/articulo_8/FRACCION%20V/INCISO%20J/2026/Factura_2026_6.pdf" TargetMode="External"/><Relationship Id="rId4" Type="http://schemas.openxmlformats.org/officeDocument/2006/relationships/hyperlink" Target="https://utei.imembrillos.gob.mx/documentos/articulo_8/FRACCION%20V/INCISO%20J/2026/Factura_2026_4.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utei.imembrillos.gob.mx/documentos/articulo_8/FRACCION%20V/INCISO%20J/2025/Comunicacion_Social_12.pdf" TargetMode="External"/><Relationship Id="rId3" Type="http://schemas.openxmlformats.org/officeDocument/2006/relationships/hyperlink" Target="https://cimtra.imembrillos.gob.mx/wp-content/uploads/2025/03/F0000000205.pdf" TargetMode="External"/><Relationship Id="rId7" Type="http://schemas.openxmlformats.org/officeDocument/2006/relationships/hyperlink" Target="https://utei.imembrillos.gob.mx/documentos/articulo_8/FRACCION%20V/INCISO%20J/2025/Comunicacion_Social_09.pdf" TargetMode="External"/><Relationship Id="rId2" Type="http://schemas.openxmlformats.org/officeDocument/2006/relationships/hyperlink" Target="https://cimtra.imembrillos.gob.mx/wp-content/uploads/2025/03/F0000000202.pdf" TargetMode="External"/><Relationship Id="rId1" Type="http://schemas.openxmlformats.org/officeDocument/2006/relationships/hyperlink" Target="https://cimtra.imembrillos.gob.mx/wp-content/uploads/2025/02/LA-VOZ-ENERO-2025.pdf" TargetMode="External"/><Relationship Id="rId6" Type="http://schemas.openxmlformats.org/officeDocument/2006/relationships/hyperlink" Target="https://utei.imembrillos.gob.mx/documentos/articulo_8/FRACCION%20V/INCISO%20J/2025/Comunicacion_Social_08.pdf" TargetMode="External"/><Relationship Id="rId11" Type="http://schemas.openxmlformats.org/officeDocument/2006/relationships/drawing" Target="../drawings/drawing3.xml"/><Relationship Id="rId5" Type="http://schemas.openxmlformats.org/officeDocument/2006/relationships/hyperlink" Target="https://utei.imembrillos.gob.mx/documentos/articulo_8/FRACCION%20V/INCISO%20J/2025/Comunicacion_Social_05.pdf" TargetMode="External"/><Relationship Id="rId10" Type="http://schemas.openxmlformats.org/officeDocument/2006/relationships/hyperlink" Target="https://cimtra.imembrillos.gob.mx/wp-content/uploads/2026/03/factura-octubre-25.pdf" TargetMode="External"/><Relationship Id="rId4" Type="http://schemas.openxmlformats.org/officeDocument/2006/relationships/hyperlink" Target="https://utei.imembrillos.gob.mx/documentos/articulo_8/FRACCION%20V/INCISO%20J/2025/Comunicacion_Social_04.pdf" TargetMode="External"/><Relationship Id="rId9" Type="http://schemas.openxmlformats.org/officeDocument/2006/relationships/hyperlink" Target="https://utei.imembrillos.gob.mx/documentos/articulo_8/FRACCION%20V/INCISO%20J/2025/Comunicacion_Social_11.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imtra.imembrillos.gob.mx/wp-content/uploads/2024/10/FACTURA-LA-VOZ-AGOSTO-2024.pdf" TargetMode="External"/><Relationship Id="rId13" Type="http://schemas.openxmlformats.org/officeDocument/2006/relationships/drawing" Target="../drawings/drawing4.xml"/><Relationship Id="rId3" Type="http://schemas.openxmlformats.org/officeDocument/2006/relationships/hyperlink" Target="https://cimtra.imembrillos.gob.mx/wp-content/uploads/2024/08/FACTURA-LA-VOZ-2024.pdf" TargetMode="External"/><Relationship Id="rId7" Type="http://schemas.openxmlformats.org/officeDocument/2006/relationships/hyperlink" Target="https://cimtra.imembrillos.gob.mx/wp-content/uploads/2024/08/FACTURA-LA-VOZ-JULIO.pdf" TargetMode="External"/><Relationship Id="rId12" Type="http://schemas.openxmlformats.org/officeDocument/2006/relationships/hyperlink" Target="https://cimtra.imembrillos.gob.mx/wp-content/uploads/2025/03/F0000000194.pdf" TargetMode="External"/><Relationship Id="rId2" Type="http://schemas.openxmlformats.org/officeDocument/2006/relationships/hyperlink" Target="https://cimtra.imembrillos.gob.mx/wp-content/uploads/2024/08/FACTURA-LA-VOZ-FEBRERO-2024.pdf" TargetMode="External"/><Relationship Id="rId1" Type="http://schemas.openxmlformats.org/officeDocument/2006/relationships/hyperlink" Target="https://cimtra.imembrillos.gob.mx/wp-content/uploads/2024/08/FACTURA-LA-VOZ-ENERO-2024.pdf" TargetMode="External"/><Relationship Id="rId6" Type="http://schemas.openxmlformats.org/officeDocument/2006/relationships/hyperlink" Target="https://cimtra.imembrillos.gob.mx/wp-content/uploads/2024/08/FACTURA-LA-VOZ-JUNIO.pdf" TargetMode="External"/><Relationship Id="rId11" Type="http://schemas.openxmlformats.org/officeDocument/2006/relationships/hyperlink" Target="https://cimtra.imembrillos.gob.mx/wp-content/uploads/2025/02/LA-VOZ-DICIEMBRE-2024.pdf" TargetMode="External"/><Relationship Id="rId5" Type="http://schemas.openxmlformats.org/officeDocument/2006/relationships/hyperlink" Target="https://cimtra.imembrillos.gob.mx/wp-content/uploads/2024/08/FACTURA-LA-VOZ-MAYO.pdf" TargetMode="External"/><Relationship Id="rId10" Type="http://schemas.openxmlformats.org/officeDocument/2006/relationships/hyperlink" Target="https://cimtra.imembrillos.gob.mx/wp-content/uploads/2025/02/LA-VOZ-NOVIEMBRE-2024.pdf" TargetMode="External"/><Relationship Id="rId4" Type="http://schemas.openxmlformats.org/officeDocument/2006/relationships/hyperlink" Target="https://cimtra.imembrillos.gob.mx/wp-content/uploads/2024/08/FACTURA-LA-VOZ-ABRIL.pdf" TargetMode="External"/><Relationship Id="rId9" Type="http://schemas.openxmlformats.org/officeDocument/2006/relationships/hyperlink" Target="https://cimtra.imembrillos.gob.mx/wp-content/uploads/2024/10/FACTURA-LA-VOZ-SEPTIEMBRE-2024.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imtra.imembrillos.gob.mx/wp-content/uploads/2023/08/08-FACTURA-LA-VOZ-AGOSTO-2023.pdf" TargetMode="External"/><Relationship Id="rId13" Type="http://schemas.openxmlformats.org/officeDocument/2006/relationships/printerSettings" Target="../printerSettings/printerSettings2.bin"/><Relationship Id="rId3" Type="http://schemas.openxmlformats.org/officeDocument/2006/relationships/hyperlink" Target="https://cimtra.imembrillos.gob.mx/wp-content/uploads/2023/05/FACTURA-LA-VOZ-MARZO-2023.pdf" TargetMode="External"/><Relationship Id="rId7" Type="http://schemas.openxmlformats.org/officeDocument/2006/relationships/hyperlink" Target="https://cimtra.imembrillos.gob.mx/wp-content/uploads/2023/08/07-FACTURA-LA-VOZ-JULIO-2023.pdf" TargetMode="External"/><Relationship Id="rId12" Type="http://schemas.openxmlformats.org/officeDocument/2006/relationships/hyperlink" Target="https://cimtra.imembrillos.gob.mx/wp-content/uploads/2024/08/FACTURA-LA-VOZ-DICIEMBRE-2023.pdf" TargetMode="External"/><Relationship Id="rId2" Type="http://schemas.openxmlformats.org/officeDocument/2006/relationships/hyperlink" Target="https://cimtra.imembrillos.gob.mx/wp-content/uploads/2023/03/FACTURA-LA-VOZ-FEBRERO-2023.pdf" TargetMode="External"/><Relationship Id="rId1" Type="http://schemas.openxmlformats.org/officeDocument/2006/relationships/hyperlink" Target="https://cimtra.imembrillos.gob.mx/wp-content/uploads/2023/02/FACTURA-LA-VOZ-ENERO-2023.pdf" TargetMode="External"/><Relationship Id="rId6" Type="http://schemas.openxmlformats.org/officeDocument/2006/relationships/hyperlink" Target="https://cimtra.imembrillos.gob.mx/wp-content/uploads/2023/07/06-FACTURA-LA-VOZ-JUNIO-2023.pdf" TargetMode="External"/><Relationship Id="rId11" Type="http://schemas.openxmlformats.org/officeDocument/2006/relationships/hyperlink" Target="https://cimtra.imembrillos.gob.mx/wp-content/uploads/2024/08/FACTURA-LA-VOZ-NOVIEMBRE-2023.pdf" TargetMode="External"/><Relationship Id="rId5" Type="http://schemas.openxmlformats.org/officeDocument/2006/relationships/hyperlink" Target="https://cimtra.imembrillos.gob.mx/wp-content/uploads/2023/06/05-FACTURA-LA-VOZ-MAYO-2023.pdf" TargetMode="External"/><Relationship Id="rId10" Type="http://schemas.openxmlformats.org/officeDocument/2006/relationships/hyperlink" Target="https://cimtra.imembrillos.gob.mx/wp-content/uploads/2023/11/10-FACTURA-LA-VOZ-OCT.-2023.pdf" TargetMode="External"/><Relationship Id="rId4" Type="http://schemas.openxmlformats.org/officeDocument/2006/relationships/hyperlink" Target="https://cimtra.imembrillos.gob.mx/wp-content/uploads/2023/05/FACTURA-LA-VOZ-ABRIL-2023.pdf" TargetMode="External"/><Relationship Id="rId9" Type="http://schemas.openxmlformats.org/officeDocument/2006/relationships/hyperlink" Target="https://cimtra.imembrillos.gob.mx/wp-content/uploads/2023/11/09-FACTURA-LA-VOZ-SEPT.-2023-1.pdf" TargetMode="External"/><Relationship Id="rId1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3.bin"/><Relationship Id="rId1" Type="http://schemas.openxmlformats.org/officeDocument/2006/relationships/hyperlink" Target="https://cimtra.imembrillos.gob.mx/wp-content/uploads/2017/06/GASTOS-DE-COMUNICACION-SOCIAL-OCTUBRE-2020.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
  <sheetViews>
    <sheetView tabSelected="1" zoomScale="85" zoomScaleNormal="85" workbookViewId="0">
      <selection sqref="A1:M1"/>
    </sheetView>
  </sheetViews>
  <sheetFormatPr baseColWidth="10" defaultColWidth="11.5703125" defaultRowHeight="15" x14ac:dyDescent="0.25"/>
  <sheetData>
    <row r="1" spans="1:13" ht="28.5" x14ac:dyDescent="0.25">
      <c r="A1" s="108" t="s">
        <v>190</v>
      </c>
      <c r="B1" s="108"/>
      <c r="C1" s="108"/>
      <c r="D1" s="108"/>
      <c r="E1" s="108"/>
      <c r="F1" s="108"/>
      <c r="G1" s="108"/>
      <c r="H1" s="108"/>
      <c r="I1" s="108"/>
      <c r="J1" s="108"/>
      <c r="K1" s="108"/>
      <c r="L1" s="108"/>
      <c r="M1" s="108"/>
    </row>
    <row r="2" spans="1:13" x14ac:dyDescent="0.25">
      <c r="A2" s="109" t="s">
        <v>94</v>
      </c>
      <c r="B2" s="109"/>
      <c r="C2" s="109"/>
      <c r="D2" s="109"/>
      <c r="E2" s="109"/>
      <c r="F2" s="109"/>
      <c r="G2" s="109"/>
      <c r="H2" s="109"/>
      <c r="I2" s="109"/>
      <c r="J2" s="109"/>
      <c r="K2" s="109"/>
      <c r="L2" s="109"/>
      <c r="M2" s="109"/>
    </row>
    <row r="3" spans="1:13" x14ac:dyDescent="0.25">
      <c r="A3" s="109"/>
      <c r="B3" s="109"/>
      <c r="C3" s="109"/>
      <c r="D3" s="109"/>
      <c r="E3" s="109"/>
      <c r="F3" s="109"/>
      <c r="G3" s="109"/>
      <c r="H3" s="109"/>
      <c r="I3" s="109"/>
      <c r="J3" s="109"/>
      <c r="K3" s="109"/>
      <c r="L3" s="109"/>
      <c r="M3" s="109"/>
    </row>
    <row r="4" spans="1:13" x14ac:dyDescent="0.25">
      <c r="A4" s="109"/>
      <c r="B4" s="109"/>
      <c r="C4" s="109"/>
      <c r="D4" s="109"/>
      <c r="E4" s="109"/>
      <c r="F4" s="109"/>
      <c r="G4" s="109"/>
      <c r="H4" s="109"/>
      <c r="I4" s="109"/>
      <c r="J4" s="109"/>
      <c r="K4" s="109"/>
      <c r="L4" s="109"/>
      <c r="M4" s="109"/>
    </row>
    <row r="5" spans="1:13" x14ac:dyDescent="0.25">
      <c r="A5" s="109"/>
      <c r="B5" s="109"/>
      <c r="C5" s="109"/>
      <c r="D5" s="109"/>
      <c r="E5" s="109"/>
      <c r="F5" s="109"/>
      <c r="G5" s="109"/>
      <c r="H5" s="109"/>
      <c r="I5" s="109"/>
      <c r="J5" s="109"/>
      <c r="K5" s="109"/>
      <c r="L5" s="109"/>
      <c r="M5" s="109"/>
    </row>
    <row r="6" spans="1:13" x14ac:dyDescent="0.25">
      <c r="A6" s="109"/>
      <c r="B6" s="109"/>
      <c r="C6" s="109"/>
      <c r="D6" s="109"/>
      <c r="E6" s="109"/>
      <c r="F6" s="109"/>
      <c r="G6" s="109"/>
      <c r="H6" s="109"/>
      <c r="I6" s="109"/>
      <c r="J6" s="109"/>
      <c r="K6" s="109"/>
      <c r="L6" s="109"/>
      <c r="M6" s="109"/>
    </row>
    <row r="7" spans="1:13" x14ac:dyDescent="0.25">
      <c r="A7" s="109"/>
      <c r="B7" s="109"/>
      <c r="C7" s="109"/>
      <c r="D7" s="109"/>
      <c r="E7" s="109"/>
      <c r="F7" s="109"/>
      <c r="G7" s="109"/>
      <c r="H7" s="109"/>
      <c r="I7" s="109"/>
      <c r="J7" s="109"/>
      <c r="K7" s="109"/>
      <c r="L7" s="109"/>
      <c r="M7" s="109"/>
    </row>
    <row r="8" spans="1:13" x14ac:dyDescent="0.25">
      <c r="A8" s="109"/>
      <c r="B8" s="109"/>
      <c r="C8" s="109"/>
      <c r="D8" s="109"/>
      <c r="E8" s="109"/>
      <c r="F8" s="109"/>
      <c r="G8" s="109"/>
      <c r="H8" s="109"/>
      <c r="I8" s="109"/>
      <c r="J8" s="109"/>
      <c r="K8" s="109"/>
      <c r="L8" s="109"/>
      <c r="M8" s="109"/>
    </row>
    <row r="9" spans="1:13" x14ac:dyDescent="0.25">
      <c r="A9" s="109"/>
      <c r="B9" s="109"/>
      <c r="C9" s="109"/>
      <c r="D9" s="109"/>
      <c r="E9" s="109"/>
      <c r="F9" s="109"/>
      <c r="G9" s="109"/>
      <c r="H9" s="109"/>
      <c r="I9" s="109"/>
      <c r="J9" s="109"/>
      <c r="K9" s="109"/>
      <c r="L9" s="109"/>
      <c r="M9" s="109"/>
    </row>
    <row r="10" spans="1:13" x14ac:dyDescent="0.25">
      <c r="A10" s="109"/>
      <c r="B10" s="109"/>
      <c r="C10" s="109"/>
      <c r="D10" s="109"/>
      <c r="E10" s="109"/>
      <c r="F10" s="109"/>
      <c r="G10" s="109"/>
      <c r="H10" s="109"/>
      <c r="I10" s="109"/>
      <c r="J10" s="109"/>
      <c r="K10" s="109"/>
      <c r="L10" s="109"/>
      <c r="M10" s="109"/>
    </row>
    <row r="11" spans="1:13" x14ac:dyDescent="0.25">
      <c r="A11" s="109"/>
      <c r="B11" s="109"/>
      <c r="C11" s="109"/>
      <c r="D11" s="109"/>
      <c r="E11" s="109"/>
      <c r="F11" s="109"/>
      <c r="G11" s="109"/>
      <c r="H11" s="109"/>
      <c r="I11" s="109"/>
      <c r="J11" s="109"/>
      <c r="K11" s="109"/>
      <c r="L11" s="109"/>
      <c r="M11" s="109"/>
    </row>
    <row r="12" spans="1:13" x14ac:dyDescent="0.25">
      <c r="A12" s="109"/>
      <c r="B12" s="109"/>
      <c r="C12" s="109"/>
      <c r="D12" s="109"/>
      <c r="E12" s="109"/>
      <c r="F12" s="109"/>
      <c r="G12" s="109"/>
      <c r="H12" s="109"/>
      <c r="I12" s="109"/>
      <c r="J12" s="109"/>
      <c r="K12" s="109"/>
      <c r="L12" s="109"/>
      <c r="M12" s="109"/>
    </row>
    <row r="13" spans="1:13" x14ac:dyDescent="0.25">
      <c r="A13" s="109"/>
      <c r="B13" s="109"/>
      <c r="C13" s="109"/>
      <c r="D13" s="109"/>
      <c r="E13" s="109"/>
      <c r="F13" s="109"/>
      <c r="G13" s="109"/>
      <c r="H13" s="109"/>
      <c r="I13" s="109"/>
      <c r="J13" s="109"/>
      <c r="K13" s="109"/>
      <c r="L13" s="109"/>
      <c r="M13" s="109"/>
    </row>
    <row r="14" spans="1:13" x14ac:dyDescent="0.25">
      <c r="A14" s="109"/>
      <c r="B14" s="109"/>
      <c r="C14" s="109"/>
      <c r="D14" s="109"/>
      <c r="E14" s="109"/>
      <c r="F14" s="109"/>
      <c r="G14" s="109"/>
      <c r="H14" s="109"/>
      <c r="I14" s="109"/>
      <c r="J14" s="109"/>
      <c r="K14" s="109"/>
      <c r="L14" s="109"/>
      <c r="M14" s="109"/>
    </row>
    <row r="15" spans="1:13" x14ac:dyDescent="0.25">
      <c r="A15" s="109"/>
      <c r="B15" s="109"/>
      <c r="C15" s="109"/>
      <c r="D15" s="109"/>
      <c r="E15" s="109"/>
      <c r="F15" s="109"/>
      <c r="G15" s="109"/>
      <c r="H15" s="109"/>
      <c r="I15" s="109"/>
      <c r="J15" s="109"/>
      <c r="K15" s="109"/>
      <c r="L15" s="109"/>
      <c r="M15" s="109"/>
    </row>
    <row r="16" spans="1:13" x14ac:dyDescent="0.25">
      <c r="A16" s="109"/>
      <c r="B16" s="109"/>
      <c r="C16" s="109"/>
      <c r="D16" s="109"/>
      <c r="E16" s="109"/>
      <c r="F16" s="109"/>
      <c r="G16" s="109"/>
      <c r="H16" s="109"/>
      <c r="I16" s="109"/>
      <c r="J16" s="109"/>
      <c r="K16" s="109"/>
      <c r="L16" s="109"/>
      <c r="M16" s="109"/>
    </row>
    <row r="17" spans="1:13" x14ac:dyDescent="0.25">
      <c r="A17" s="109"/>
      <c r="B17" s="109"/>
      <c r="C17" s="109"/>
      <c r="D17" s="109"/>
      <c r="E17" s="109"/>
      <c r="F17" s="109"/>
      <c r="G17" s="109"/>
      <c r="H17" s="109"/>
      <c r="I17" s="109"/>
      <c r="J17" s="109"/>
      <c r="K17" s="109"/>
      <c r="L17" s="109"/>
      <c r="M17" s="109"/>
    </row>
    <row r="18" spans="1:13" x14ac:dyDescent="0.25">
      <c r="A18" s="109"/>
      <c r="B18" s="109"/>
      <c r="C18" s="109"/>
      <c r="D18" s="109"/>
      <c r="E18" s="109"/>
      <c r="F18" s="109"/>
      <c r="G18" s="109"/>
      <c r="H18" s="109"/>
      <c r="I18" s="109"/>
      <c r="J18" s="109"/>
      <c r="K18" s="109"/>
      <c r="L18" s="109"/>
      <c r="M18" s="109"/>
    </row>
    <row r="19" spans="1:13" x14ac:dyDescent="0.25">
      <c r="A19" s="109"/>
      <c r="B19" s="109"/>
      <c r="C19" s="109"/>
      <c r="D19" s="109"/>
      <c r="E19" s="109"/>
      <c r="F19" s="109"/>
      <c r="G19" s="109"/>
      <c r="H19" s="109"/>
      <c r="I19" s="109"/>
      <c r="J19" s="109"/>
      <c r="K19" s="109"/>
      <c r="L19" s="109"/>
      <c r="M19" s="109"/>
    </row>
    <row r="20" spans="1:13" x14ac:dyDescent="0.25">
      <c r="A20" s="109"/>
      <c r="B20" s="109"/>
      <c r="C20" s="109"/>
      <c r="D20" s="109"/>
      <c r="E20" s="109"/>
      <c r="F20" s="109"/>
      <c r="G20" s="109"/>
      <c r="H20" s="109"/>
      <c r="I20" s="109"/>
      <c r="J20" s="109"/>
      <c r="K20" s="109"/>
      <c r="L20" s="109"/>
      <c r="M20" s="109"/>
    </row>
    <row r="21" spans="1:13" x14ac:dyDescent="0.25">
      <c r="A21" s="109"/>
      <c r="B21" s="109"/>
      <c r="C21" s="109"/>
      <c r="D21" s="109"/>
      <c r="E21" s="109"/>
      <c r="F21" s="109"/>
      <c r="G21" s="109"/>
      <c r="H21" s="109"/>
      <c r="I21" s="109"/>
      <c r="J21" s="109"/>
      <c r="K21" s="109"/>
      <c r="L21" s="109"/>
      <c r="M21" s="109"/>
    </row>
    <row r="22" spans="1:13" x14ac:dyDescent="0.25">
      <c r="A22" s="109"/>
      <c r="B22" s="109"/>
      <c r="C22" s="109"/>
      <c r="D22" s="109"/>
      <c r="E22" s="109"/>
      <c r="F22" s="109"/>
      <c r="G22" s="109"/>
      <c r="H22" s="109"/>
      <c r="I22" s="109"/>
      <c r="J22" s="109"/>
      <c r="K22" s="109"/>
      <c r="L22" s="109"/>
      <c r="M22" s="109"/>
    </row>
    <row r="23" spans="1:13" x14ac:dyDescent="0.25">
      <c r="A23" s="109"/>
      <c r="B23" s="109"/>
      <c r="C23" s="109"/>
      <c r="D23" s="109"/>
      <c r="E23" s="109"/>
      <c r="F23" s="109"/>
      <c r="G23" s="109"/>
      <c r="H23" s="109"/>
      <c r="I23" s="109"/>
      <c r="J23" s="109"/>
      <c r="K23" s="109"/>
      <c r="L23" s="109"/>
      <c r="M23" s="109"/>
    </row>
    <row r="24" spans="1:13" x14ac:dyDescent="0.25">
      <c r="A24" s="109"/>
      <c r="B24" s="109"/>
      <c r="C24" s="109"/>
      <c r="D24" s="109"/>
      <c r="E24" s="109"/>
      <c r="F24" s="109"/>
      <c r="G24" s="109"/>
      <c r="H24" s="109"/>
      <c r="I24" s="109"/>
      <c r="J24" s="109"/>
      <c r="K24" s="109"/>
      <c r="L24" s="109"/>
      <c r="M24" s="109"/>
    </row>
    <row r="25" spans="1:13" x14ac:dyDescent="0.25">
      <c r="A25" s="109"/>
      <c r="B25" s="109"/>
      <c r="C25" s="109"/>
      <c r="D25" s="109"/>
      <c r="E25" s="109"/>
      <c r="F25" s="109"/>
      <c r="G25" s="109"/>
      <c r="H25" s="109"/>
      <c r="I25" s="109"/>
      <c r="J25" s="109"/>
      <c r="K25" s="109"/>
      <c r="L25" s="109"/>
      <c r="M25" s="109"/>
    </row>
    <row r="26" spans="1:13" x14ac:dyDescent="0.25">
      <c r="A26" s="109"/>
      <c r="B26" s="109"/>
      <c r="C26" s="109"/>
      <c r="D26" s="109"/>
      <c r="E26" s="109"/>
      <c r="F26" s="109"/>
      <c r="G26" s="109"/>
      <c r="H26" s="109"/>
      <c r="I26" s="109"/>
      <c r="J26" s="109"/>
      <c r="K26" s="109"/>
      <c r="L26" s="109"/>
      <c r="M26" s="109"/>
    </row>
    <row r="27" spans="1:13" x14ac:dyDescent="0.25">
      <c r="A27" s="109"/>
      <c r="B27" s="109"/>
      <c r="C27" s="109"/>
      <c r="D27" s="109"/>
      <c r="E27" s="109"/>
      <c r="F27" s="109"/>
      <c r="G27" s="109"/>
      <c r="H27" s="109"/>
      <c r="I27" s="109"/>
      <c r="J27" s="109"/>
      <c r="K27" s="109"/>
      <c r="L27" s="109"/>
      <c r="M27" s="109"/>
    </row>
    <row r="28" spans="1:13" x14ac:dyDescent="0.25">
      <c r="A28" s="109"/>
      <c r="B28" s="109"/>
      <c r="C28" s="109"/>
      <c r="D28" s="109"/>
      <c r="E28" s="109"/>
      <c r="F28" s="109"/>
      <c r="G28" s="109"/>
      <c r="H28" s="109"/>
      <c r="I28" s="109"/>
      <c r="J28" s="109"/>
      <c r="K28" s="109"/>
      <c r="L28" s="109"/>
      <c r="M28" s="109"/>
    </row>
    <row r="29" spans="1:13" x14ac:dyDescent="0.25">
      <c r="A29" s="109"/>
      <c r="B29" s="109"/>
      <c r="C29" s="109"/>
      <c r="D29" s="109"/>
      <c r="E29" s="109"/>
      <c r="F29" s="109"/>
      <c r="G29" s="109"/>
      <c r="H29" s="109"/>
      <c r="I29" s="109"/>
      <c r="J29" s="109"/>
      <c r="K29" s="109"/>
      <c r="L29" s="109"/>
      <c r="M29" s="109"/>
    </row>
    <row r="30" spans="1:13" x14ac:dyDescent="0.25">
      <c r="A30" s="109"/>
      <c r="B30" s="109"/>
      <c r="C30" s="109"/>
      <c r="D30" s="109"/>
      <c r="E30" s="109"/>
      <c r="F30" s="109"/>
      <c r="G30" s="109"/>
      <c r="H30" s="109"/>
      <c r="I30" s="109"/>
      <c r="J30" s="109"/>
      <c r="K30" s="109"/>
      <c r="L30" s="109"/>
      <c r="M30" s="109"/>
    </row>
    <row r="31" spans="1:13" x14ac:dyDescent="0.25">
      <c r="A31" s="109"/>
      <c r="B31" s="109"/>
      <c r="C31" s="109"/>
      <c r="D31" s="109"/>
      <c r="E31" s="109"/>
      <c r="F31" s="109"/>
      <c r="G31" s="109"/>
      <c r="H31" s="109"/>
      <c r="I31" s="109"/>
      <c r="J31" s="109"/>
      <c r="K31" s="109"/>
      <c r="L31" s="109"/>
      <c r="M31" s="109"/>
    </row>
    <row r="32" spans="1:13" x14ac:dyDescent="0.25">
      <c r="A32" s="109"/>
      <c r="B32" s="109"/>
      <c r="C32" s="109"/>
      <c r="D32" s="109"/>
      <c r="E32" s="109"/>
      <c r="F32" s="109"/>
      <c r="G32" s="109"/>
      <c r="H32" s="109"/>
      <c r="I32" s="109"/>
      <c r="J32" s="109"/>
      <c r="K32" s="109"/>
      <c r="L32" s="109"/>
      <c r="M32" s="109"/>
    </row>
    <row r="33" spans="1:13" x14ac:dyDescent="0.25">
      <c r="A33" s="109"/>
      <c r="B33" s="109"/>
      <c r="C33" s="109"/>
      <c r="D33" s="109"/>
      <c r="E33" s="109"/>
      <c r="F33" s="109"/>
      <c r="G33" s="109"/>
      <c r="H33" s="109"/>
      <c r="I33" s="109"/>
      <c r="J33" s="109"/>
      <c r="K33" s="109"/>
      <c r="L33" s="109"/>
      <c r="M33" s="109"/>
    </row>
    <row r="34" spans="1:13" x14ac:dyDescent="0.25">
      <c r="A34" s="109"/>
      <c r="B34" s="109"/>
      <c r="C34" s="109"/>
      <c r="D34" s="109"/>
      <c r="E34" s="109"/>
      <c r="F34" s="109"/>
      <c r="G34" s="109"/>
      <c r="H34" s="109"/>
      <c r="I34" s="109"/>
      <c r="J34" s="109"/>
      <c r="K34" s="109"/>
      <c r="L34" s="109"/>
      <c r="M34" s="109"/>
    </row>
    <row r="35" spans="1:13" x14ac:dyDescent="0.25">
      <c r="A35" s="109"/>
      <c r="B35" s="109"/>
      <c r="C35" s="109"/>
      <c r="D35" s="109"/>
      <c r="E35" s="109"/>
      <c r="F35" s="109"/>
      <c r="G35" s="109"/>
      <c r="H35" s="109"/>
      <c r="I35" s="109"/>
      <c r="J35" s="109"/>
      <c r="K35" s="109"/>
      <c r="L35" s="109"/>
      <c r="M35" s="109"/>
    </row>
    <row r="36" spans="1:13" x14ac:dyDescent="0.25">
      <c r="A36" s="109"/>
      <c r="B36" s="109"/>
      <c r="C36" s="109"/>
      <c r="D36" s="109"/>
      <c r="E36" s="109"/>
      <c r="F36" s="109"/>
      <c r="G36" s="109"/>
      <c r="H36" s="109"/>
      <c r="I36" s="109"/>
      <c r="J36" s="109"/>
      <c r="K36" s="109"/>
      <c r="L36" s="109"/>
      <c r="M36" s="109"/>
    </row>
    <row r="37" spans="1:13" x14ac:dyDescent="0.25">
      <c r="A37" s="109"/>
      <c r="B37" s="109"/>
      <c r="C37" s="109"/>
      <c r="D37" s="109"/>
      <c r="E37" s="109"/>
      <c r="F37" s="109"/>
      <c r="G37" s="109"/>
      <c r="H37" s="109"/>
      <c r="I37" s="109"/>
      <c r="J37" s="109"/>
      <c r="K37" s="109"/>
      <c r="L37" s="109"/>
      <c r="M37" s="109"/>
    </row>
    <row r="38" spans="1:13" x14ac:dyDescent="0.25">
      <c r="A38" s="109"/>
      <c r="B38" s="109"/>
      <c r="C38" s="109"/>
      <c r="D38" s="109"/>
      <c r="E38" s="109"/>
      <c r="F38" s="109"/>
      <c r="G38" s="109"/>
      <c r="H38" s="109"/>
      <c r="I38" s="109"/>
      <c r="J38" s="109"/>
      <c r="K38" s="109"/>
      <c r="L38" s="109"/>
      <c r="M38" s="109"/>
    </row>
    <row r="39" spans="1:13" x14ac:dyDescent="0.25">
      <c r="A39" s="109"/>
      <c r="B39" s="109"/>
      <c r="C39" s="109"/>
      <c r="D39" s="109"/>
      <c r="E39" s="109"/>
      <c r="F39" s="109"/>
      <c r="G39" s="109"/>
      <c r="H39" s="109"/>
      <c r="I39" s="109"/>
      <c r="J39" s="109"/>
      <c r="K39" s="109"/>
      <c r="L39" s="109"/>
      <c r="M39" s="109"/>
    </row>
    <row r="40" spans="1:13" x14ac:dyDescent="0.25">
      <c r="A40" s="109"/>
      <c r="B40" s="109"/>
      <c r="C40" s="109"/>
      <c r="D40" s="109"/>
      <c r="E40" s="109"/>
      <c r="F40" s="109"/>
      <c r="G40" s="109"/>
      <c r="H40" s="109"/>
      <c r="I40" s="109"/>
      <c r="J40" s="109"/>
      <c r="K40" s="109"/>
      <c r="L40" s="109"/>
      <c r="M40" s="109"/>
    </row>
    <row r="41" spans="1:13" x14ac:dyDescent="0.25">
      <c r="A41" s="109"/>
      <c r="B41" s="109"/>
      <c r="C41" s="109"/>
      <c r="D41" s="109"/>
      <c r="E41" s="109"/>
      <c r="F41" s="109"/>
      <c r="G41" s="109"/>
      <c r="H41" s="109"/>
      <c r="I41" s="109"/>
      <c r="J41" s="109"/>
      <c r="K41" s="109"/>
      <c r="L41" s="109"/>
      <c r="M41" s="109"/>
    </row>
    <row r="42" spans="1:13" x14ac:dyDescent="0.25">
      <c r="A42" s="109"/>
      <c r="B42" s="109"/>
      <c r="C42" s="109"/>
      <c r="D42" s="109"/>
      <c r="E42" s="109"/>
      <c r="F42" s="109"/>
      <c r="G42" s="109"/>
      <c r="H42" s="109"/>
      <c r="I42" s="109"/>
      <c r="J42" s="109"/>
      <c r="K42" s="109"/>
      <c r="L42" s="109"/>
      <c r="M42" s="109"/>
    </row>
    <row r="43" spans="1:13" x14ac:dyDescent="0.25">
      <c r="A43" s="109"/>
      <c r="B43" s="109"/>
      <c r="C43" s="109"/>
      <c r="D43" s="109"/>
      <c r="E43" s="109"/>
      <c r="F43" s="109"/>
      <c r="G43" s="109"/>
      <c r="H43" s="109"/>
      <c r="I43" s="109"/>
      <c r="J43" s="109"/>
      <c r="K43" s="109"/>
      <c r="L43" s="109"/>
      <c r="M43" s="109"/>
    </row>
    <row r="44" spans="1:13" x14ac:dyDescent="0.25">
      <c r="A44" s="109"/>
      <c r="B44" s="109"/>
      <c r="C44" s="109"/>
      <c r="D44" s="109"/>
      <c r="E44" s="109"/>
      <c r="F44" s="109"/>
      <c r="G44" s="109"/>
      <c r="H44" s="109"/>
      <c r="I44" s="109"/>
      <c r="J44" s="109"/>
      <c r="K44" s="109"/>
      <c r="L44" s="109"/>
      <c r="M44" s="109"/>
    </row>
  </sheetData>
  <mergeCells count="2">
    <mergeCell ref="A1:M1"/>
    <mergeCell ref="A2:M44"/>
  </mergeCells>
  <pageMargins left="0.7" right="0.7" top="0.75" bottom="0.75"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3D7BB-E768-420A-84BA-3A16A0EE9AD6}">
  <dimension ref="A1:O17"/>
  <sheetViews>
    <sheetView topLeftCell="A7" workbookViewId="0">
      <selection activeCell="A11" sqref="A11"/>
    </sheetView>
  </sheetViews>
  <sheetFormatPr baseColWidth="10" defaultRowHeight="15" x14ac:dyDescent="0.25"/>
  <cols>
    <col min="2" max="2" width="14.28515625" customWidth="1"/>
    <col min="3" max="3" width="17.7109375" customWidth="1"/>
    <col min="4" max="4" width="23.28515625" customWidth="1"/>
    <col min="5" max="5" width="22.85546875" customWidth="1"/>
    <col min="6" max="6" width="28.28515625" customWidth="1"/>
    <col min="7" max="7" width="29.28515625" customWidth="1"/>
    <col min="8" max="8" width="24" customWidth="1"/>
    <col min="9" max="9" width="26.42578125" customWidth="1"/>
    <col min="10" max="10" width="26.7109375" customWidth="1"/>
    <col min="12" max="12" width="26.5703125" customWidth="1"/>
    <col min="13" max="13" width="42" customWidth="1"/>
    <col min="14" max="14" width="29.140625" customWidth="1"/>
    <col min="15" max="15" width="23" customWidth="1"/>
  </cols>
  <sheetData>
    <row r="1" spans="1:15" s="93" customFormat="1" ht="31.5" customHeight="1" x14ac:dyDescent="0.25">
      <c r="A1" s="110" t="s">
        <v>0</v>
      </c>
      <c r="B1" s="110"/>
      <c r="C1" s="110"/>
      <c r="D1" s="110"/>
      <c r="E1" s="110"/>
      <c r="F1" s="110"/>
      <c r="G1" s="110"/>
      <c r="H1" s="110"/>
      <c r="I1" s="110"/>
      <c r="J1" s="110"/>
      <c r="K1" s="110"/>
      <c r="L1" s="110"/>
      <c r="M1" s="110"/>
      <c r="N1" s="92"/>
      <c r="O1" s="92"/>
    </row>
    <row r="2" spans="1:15" s="93" customFormat="1" ht="31.5" customHeight="1" x14ac:dyDescent="0.25">
      <c r="A2" s="94" t="s">
        <v>13</v>
      </c>
      <c r="B2" s="94" t="s">
        <v>2</v>
      </c>
      <c r="C2" s="94" t="s">
        <v>3</v>
      </c>
      <c r="D2" s="94" t="s">
        <v>7</v>
      </c>
      <c r="E2" s="94" t="s">
        <v>8</v>
      </c>
      <c r="F2" s="94" t="s">
        <v>4</v>
      </c>
      <c r="G2" s="94" t="s">
        <v>5</v>
      </c>
      <c r="H2" s="94" t="s">
        <v>6</v>
      </c>
      <c r="I2" s="94" t="s">
        <v>9</v>
      </c>
      <c r="J2" s="94" t="s">
        <v>10</v>
      </c>
      <c r="K2" s="94" t="s">
        <v>1</v>
      </c>
      <c r="L2" s="94" t="s">
        <v>11</v>
      </c>
      <c r="M2" s="94" t="s">
        <v>12</v>
      </c>
      <c r="N2" s="94" t="s">
        <v>43</v>
      </c>
      <c r="O2" s="94" t="s">
        <v>309</v>
      </c>
    </row>
    <row r="3" spans="1:15" ht="75" x14ac:dyDescent="0.25">
      <c r="A3" s="38">
        <v>2026</v>
      </c>
      <c r="B3" s="13">
        <v>46034</v>
      </c>
      <c r="C3" s="32">
        <v>5276.86</v>
      </c>
      <c r="D3" s="78" t="s">
        <v>430</v>
      </c>
      <c r="E3" s="13">
        <v>46034</v>
      </c>
      <c r="F3" s="15" t="s">
        <v>35</v>
      </c>
      <c r="G3" s="14" t="s">
        <v>347</v>
      </c>
      <c r="H3" s="14" t="s">
        <v>138</v>
      </c>
      <c r="I3" s="8" t="s">
        <v>215</v>
      </c>
      <c r="J3" s="14" t="s">
        <v>205</v>
      </c>
      <c r="K3" s="8" t="s">
        <v>216</v>
      </c>
      <c r="L3" s="14" t="s">
        <v>261</v>
      </c>
      <c r="M3" s="14" t="s">
        <v>431</v>
      </c>
      <c r="N3" s="14" t="s">
        <v>432</v>
      </c>
      <c r="O3" s="88" t="s">
        <v>433</v>
      </c>
    </row>
    <row r="4" spans="1:15" ht="75" x14ac:dyDescent="0.25">
      <c r="A4" s="38">
        <v>2026</v>
      </c>
      <c r="B4" s="13">
        <v>46064</v>
      </c>
      <c r="C4" s="32">
        <v>5276.86</v>
      </c>
      <c r="D4" s="78" t="s">
        <v>435</v>
      </c>
      <c r="E4" s="13">
        <v>46064</v>
      </c>
      <c r="F4" s="15" t="s">
        <v>35</v>
      </c>
      <c r="G4" s="14" t="s">
        <v>347</v>
      </c>
      <c r="H4" s="14" t="s">
        <v>138</v>
      </c>
      <c r="I4" s="8" t="s">
        <v>215</v>
      </c>
      <c r="J4" s="14" t="s">
        <v>205</v>
      </c>
      <c r="K4" s="8" t="s">
        <v>216</v>
      </c>
      <c r="L4" s="14" t="s">
        <v>272</v>
      </c>
      <c r="M4" s="14" t="s">
        <v>436</v>
      </c>
      <c r="N4" s="14" t="s">
        <v>437</v>
      </c>
      <c r="O4" s="88" t="s">
        <v>438</v>
      </c>
    </row>
    <row r="5" spans="1:15" ht="75" x14ac:dyDescent="0.25">
      <c r="A5" s="38">
        <v>2026</v>
      </c>
      <c r="B5" s="95">
        <v>46085</v>
      </c>
      <c r="C5" s="32">
        <v>5276.86</v>
      </c>
      <c r="D5" s="41">
        <v>251</v>
      </c>
      <c r="E5" s="95">
        <v>46085</v>
      </c>
      <c r="F5" s="15" t="s">
        <v>35</v>
      </c>
      <c r="G5" s="14" t="s">
        <v>347</v>
      </c>
      <c r="H5" s="14" t="s">
        <v>138</v>
      </c>
      <c r="I5" s="8" t="s">
        <v>215</v>
      </c>
      <c r="J5" s="14" t="s">
        <v>205</v>
      </c>
      <c r="K5" s="8" t="s">
        <v>216</v>
      </c>
      <c r="L5" s="14" t="s">
        <v>276</v>
      </c>
      <c r="M5" s="8" t="s">
        <v>440</v>
      </c>
      <c r="N5" s="14" t="s">
        <v>441</v>
      </c>
      <c r="O5" s="91" t="s">
        <v>442</v>
      </c>
    </row>
    <row r="6" spans="1:15" ht="135" x14ac:dyDescent="0.25">
      <c r="A6" s="38">
        <v>2026</v>
      </c>
      <c r="B6" s="95">
        <v>46124</v>
      </c>
      <c r="C6" s="32">
        <v>5276.86</v>
      </c>
      <c r="D6" s="38">
        <v>254</v>
      </c>
      <c r="E6" s="95">
        <v>46124</v>
      </c>
      <c r="F6" s="15" t="s">
        <v>35</v>
      </c>
      <c r="G6" s="14" t="s">
        <v>347</v>
      </c>
      <c r="H6" s="14" t="s">
        <v>138</v>
      </c>
      <c r="I6" s="8" t="s">
        <v>215</v>
      </c>
      <c r="J6" s="14" t="s">
        <v>205</v>
      </c>
      <c r="K6" s="8" t="s">
        <v>216</v>
      </c>
      <c r="L6" s="14" t="s">
        <v>279</v>
      </c>
      <c r="M6" s="8" t="s">
        <v>443</v>
      </c>
      <c r="N6" s="14" t="s">
        <v>444</v>
      </c>
      <c r="O6" s="91" t="s">
        <v>445</v>
      </c>
    </row>
    <row r="7" spans="1:15" ht="75" x14ac:dyDescent="0.25">
      <c r="A7" s="38">
        <v>2026</v>
      </c>
      <c r="B7" s="95">
        <v>46147</v>
      </c>
      <c r="C7" s="32">
        <v>5276.86</v>
      </c>
      <c r="D7" s="38">
        <v>258</v>
      </c>
      <c r="E7" s="95">
        <v>46147</v>
      </c>
      <c r="F7" s="15" t="s">
        <v>35</v>
      </c>
      <c r="G7" s="14" t="s">
        <v>347</v>
      </c>
      <c r="H7" s="14" t="s">
        <v>138</v>
      </c>
      <c r="I7" s="8" t="s">
        <v>215</v>
      </c>
      <c r="J7" s="14" t="s">
        <v>205</v>
      </c>
      <c r="K7" s="8" t="s">
        <v>216</v>
      </c>
      <c r="L7" s="14" t="s">
        <v>449</v>
      </c>
      <c r="M7" s="8" t="s">
        <v>446</v>
      </c>
      <c r="N7" s="14" t="s">
        <v>447</v>
      </c>
      <c r="O7" s="91" t="s">
        <v>448</v>
      </c>
    </row>
    <row r="8" spans="1:15" ht="60" x14ac:dyDescent="0.25">
      <c r="A8" s="38">
        <v>2026</v>
      </c>
      <c r="B8" s="95">
        <v>46174</v>
      </c>
      <c r="C8" s="32">
        <v>5276.86</v>
      </c>
      <c r="D8" s="38">
        <v>262</v>
      </c>
      <c r="E8" s="95">
        <v>46174</v>
      </c>
      <c r="F8" s="15" t="s">
        <v>35</v>
      </c>
      <c r="G8" s="14" t="s">
        <v>347</v>
      </c>
      <c r="H8" s="14" t="s">
        <v>138</v>
      </c>
      <c r="I8" s="8" t="s">
        <v>215</v>
      </c>
      <c r="J8" s="14" t="s">
        <v>205</v>
      </c>
      <c r="K8" s="8" t="s">
        <v>216</v>
      </c>
      <c r="L8" s="14" t="s">
        <v>450</v>
      </c>
      <c r="M8" s="8" t="s">
        <v>455</v>
      </c>
      <c r="N8" s="14" t="s">
        <v>456</v>
      </c>
      <c r="O8" s="106" t="s">
        <v>454</v>
      </c>
    </row>
    <row r="9" spans="1:15" ht="75" x14ac:dyDescent="0.25">
      <c r="A9" s="38">
        <v>2026</v>
      </c>
      <c r="B9" s="95">
        <v>46205</v>
      </c>
      <c r="C9" s="32">
        <v>5276.86</v>
      </c>
      <c r="D9" s="38">
        <v>265</v>
      </c>
      <c r="E9" s="95">
        <v>46205</v>
      </c>
      <c r="F9" s="15" t="s">
        <v>35</v>
      </c>
      <c r="G9" s="14" t="s">
        <v>347</v>
      </c>
      <c r="H9" s="14" t="s">
        <v>138</v>
      </c>
      <c r="I9" s="8" t="s">
        <v>215</v>
      </c>
      <c r="J9" s="14" t="s">
        <v>205</v>
      </c>
      <c r="K9" s="8" t="s">
        <v>216</v>
      </c>
      <c r="L9" s="14" t="s">
        <v>451</v>
      </c>
      <c r="M9" s="8" t="s">
        <v>452</v>
      </c>
      <c r="N9" s="14" t="s">
        <v>447</v>
      </c>
      <c r="O9" s="107" t="s">
        <v>453</v>
      </c>
    </row>
    <row r="10" spans="1:15" ht="75" x14ac:dyDescent="0.25">
      <c r="A10" s="38">
        <v>2026</v>
      </c>
      <c r="B10" s="95">
        <v>46237</v>
      </c>
      <c r="C10" s="32">
        <v>5276.86</v>
      </c>
      <c r="D10" s="38">
        <v>270</v>
      </c>
      <c r="E10" s="95">
        <v>46237</v>
      </c>
      <c r="F10" s="15" t="s">
        <v>35</v>
      </c>
      <c r="G10" s="14" t="s">
        <v>347</v>
      </c>
      <c r="H10" s="14" t="s">
        <v>138</v>
      </c>
      <c r="I10" s="8" t="s">
        <v>215</v>
      </c>
      <c r="J10" s="14" t="s">
        <v>205</v>
      </c>
      <c r="K10" s="8" t="s">
        <v>216</v>
      </c>
      <c r="L10" s="14" t="s">
        <v>251</v>
      </c>
      <c r="M10" s="8" t="s">
        <v>457</v>
      </c>
      <c r="N10" s="14" t="s">
        <v>157</v>
      </c>
      <c r="O10" s="107" t="s">
        <v>458</v>
      </c>
    </row>
    <row r="11" spans="1:15" ht="60" x14ac:dyDescent="0.25">
      <c r="A11" s="38">
        <v>2026</v>
      </c>
      <c r="B11" s="95">
        <v>46267</v>
      </c>
      <c r="C11" s="32">
        <v>5276.86</v>
      </c>
      <c r="D11" s="38">
        <v>273</v>
      </c>
      <c r="E11" s="95">
        <v>46267</v>
      </c>
      <c r="F11" s="15" t="s">
        <v>35</v>
      </c>
      <c r="G11" s="14" t="s">
        <v>347</v>
      </c>
      <c r="H11" s="14" t="s">
        <v>138</v>
      </c>
      <c r="I11" s="8" t="s">
        <v>215</v>
      </c>
      <c r="J11" s="14" t="s">
        <v>205</v>
      </c>
      <c r="K11" s="8" t="s">
        <v>216</v>
      </c>
      <c r="L11" s="14" t="s">
        <v>252</v>
      </c>
      <c r="M11" s="8" t="s">
        <v>457</v>
      </c>
      <c r="N11" s="14" t="s">
        <v>157</v>
      </c>
      <c r="O11" s="106" t="s">
        <v>459</v>
      </c>
    </row>
    <row r="12" spans="1:15" x14ac:dyDescent="0.25">
      <c r="A12" s="38"/>
      <c r="B12" s="95"/>
      <c r="C12" s="96"/>
      <c r="D12" s="38"/>
      <c r="E12" s="95"/>
      <c r="F12" s="15"/>
      <c r="G12" s="14"/>
      <c r="H12" s="14"/>
      <c r="I12" s="8"/>
      <c r="J12" s="14"/>
      <c r="K12" s="8"/>
      <c r="L12" s="14"/>
      <c r="M12" s="8"/>
      <c r="N12" s="14"/>
      <c r="O12" s="107"/>
    </row>
    <row r="13" spans="1:15" x14ac:dyDescent="0.25">
      <c r="A13" s="38"/>
      <c r="B13" s="95"/>
      <c r="C13" s="96"/>
      <c r="D13" s="38"/>
      <c r="E13" s="95"/>
      <c r="F13" s="15"/>
      <c r="G13" s="14"/>
      <c r="H13" s="14"/>
      <c r="I13" s="8"/>
      <c r="J13" s="14"/>
      <c r="K13" s="8"/>
      <c r="L13" s="14"/>
      <c r="M13" s="8"/>
      <c r="N13" s="14"/>
      <c r="O13" s="107"/>
    </row>
    <row r="14" spans="1:15" x14ac:dyDescent="0.25">
      <c r="A14" s="38"/>
      <c r="B14" s="95"/>
      <c r="C14" s="96"/>
      <c r="D14" s="38"/>
      <c r="E14" s="95"/>
      <c r="F14" s="15"/>
      <c r="G14" s="14"/>
      <c r="H14" s="14"/>
      <c r="I14" s="8"/>
      <c r="J14" s="14"/>
      <c r="K14" s="8"/>
      <c r="L14" s="14"/>
      <c r="M14" s="8"/>
      <c r="N14" s="14"/>
      <c r="O14" s="106"/>
    </row>
    <row r="15" spans="1:15" x14ac:dyDescent="0.25">
      <c r="A15" s="38"/>
      <c r="B15" s="95"/>
      <c r="C15" s="96"/>
      <c r="D15" s="38"/>
      <c r="E15" s="95"/>
      <c r="F15" s="15"/>
      <c r="G15" s="14"/>
      <c r="H15" s="14"/>
      <c r="I15" s="8"/>
      <c r="J15" s="14"/>
      <c r="K15" s="8"/>
      <c r="L15" s="14"/>
      <c r="M15" s="8"/>
      <c r="N15" s="14"/>
      <c r="O15" s="107"/>
    </row>
    <row r="16" spans="1:15" x14ac:dyDescent="0.25">
      <c r="C16" s="33"/>
    </row>
    <row r="17" spans="2:3" x14ac:dyDescent="0.25">
      <c r="B17" t="s">
        <v>290</v>
      </c>
      <c r="C17" s="33">
        <f>SUM(C3:C15)</f>
        <v>47491.74</v>
      </c>
    </row>
  </sheetData>
  <mergeCells count="1">
    <mergeCell ref="A1:M1"/>
  </mergeCells>
  <hyperlinks>
    <hyperlink ref="O4" r:id="rId1" xr:uid="{0374CDDB-4B49-4845-AC17-ED7FE5A3D40F}"/>
    <hyperlink ref="O3" r:id="rId2" xr:uid="{86F35E4F-D72C-40A4-B694-D92084107C36}"/>
    <hyperlink ref="O5" r:id="rId3" xr:uid="{774148F3-9B85-413C-99C4-080C6FD17EC9}"/>
    <hyperlink ref="O6" r:id="rId4" xr:uid="{2F941919-AAA9-48E6-8336-3AEE52EFD03D}"/>
    <hyperlink ref="O8" r:id="rId5" xr:uid="{2C669BBE-1371-4F57-83B1-45C253BC8D2B}"/>
    <hyperlink ref="O11" r:id="rId6" xr:uid="{A9603753-44C5-4D9C-B538-4803A4F4526C}"/>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7"/>
  <sheetViews>
    <sheetView topLeftCell="A10" workbookViewId="0">
      <selection activeCell="J14" sqref="J14"/>
    </sheetView>
  </sheetViews>
  <sheetFormatPr baseColWidth="10" defaultRowHeight="15" x14ac:dyDescent="0.25"/>
  <cols>
    <col min="2" max="2" width="14.28515625" customWidth="1"/>
    <col min="3" max="3" width="17.7109375" customWidth="1"/>
    <col min="4" max="4" width="23.28515625" customWidth="1"/>
    <col min="5" max="5" width="22.85546875" customWidth="1"/>
    <col min="6" max="6" width="28.28515625" customWidth="1"/>
    <col min="7" max="7" width="29.28515625" customWidth="1"/>
    <col min="8" max="8" width="24" customWidth="1"/>
    <col min="9" max="9" width="26.42578125" customWidth="1"/>
    <col min="10" max="10" width="26.7109375" customWidth="1"/>
    <col min="12" max="12" width="26.5703125" customWidth="1"/>
    <col min="13" max="13" width="42" customWidth="1"/>
    <col min="14" max="14" width="29.140625" customWidth="1"/>
    <col min="15" max="15" width="23" customWidth="1"/>
  </cols>
  <sheetData>
    <row r="1" spans="1:15" s="93" customFormat="1" ht="31.5" customHeight="1" x14ac:dyDescent="0.25">
      <c r="A1" s="110" t="s">
        <v>0</v>
      </c>
      <c r="B1" s="110"/>
      <c r="C1" s="110"/>
      <c r="D1" s="110"/>
      <c r="E1" s="110"/>
      <c r="F1" s="110"/>
      <c r="G1" s="110"/>
      <c r="H1" s="110"/>
      <c r="I1" s="110"/>
      <c r="J1" s="110"/>
      <c r="K1" s="110"/>
      <c r="L1" s="110"/>
      <c r="M1" s="110"/>
      <c r="N1" s="92"/>
      <c r="O1" s="92"/>
    </row>
    <row r="2" spans="1:15" s="93" customFormat="1" ht="31.5" customHeight="1" x14ac:dyDescent="0.25">
      <c r="A2" s="94" t="s">
        <v>13</v>
      </c>
      <c r="B2" s="94" t="s">
        <v>2</v>
      </c>
      <c r="C2" s="94" t="s">
        <v>3</v>
      </c>
      <c r="D2" s="94" t="s">
        <v>7</v>
      </c>
      <c r="E2" s="94" t="s">
        <v>8</v>
      </c>
      <c r="F2" s="94" t="s">
        <v>4</v>
      </c>
      <c r="G2" s="94" t="s">
        <v>5</v>
      </c>
      <c r="H2" s="94" t="s">
        <v>6</v>
      </c>
      <c r="I2" s="94" t="s">
        <v>9</v>
      </c>
      <c r="J2" s="94" t="s">
        <v>10</v>
      </c>
      <c r="K2" s="94" t="s">
        <v>1</v>
      </c>
      <c r="L2" s="94" t="s">
        <v>11</v>
      </c>
      <c r="M2" s="94" t="s">
        <v>12</v>
      </c>
      <c r="N2" s="94" t="s">
        <v>43</v>
      </c>
      <c r="O2" s="94" t="s">
        <v>309</v>
      </c>
    </row>
    <row r="3" spans="1:15" ht="120" x14ac:dyDescent="0.25">
      <c r="A3" s="38">
        <v>2025</v>
      </c>
      <c r="B3" s="13">
        <v>45670</v>
      </c>
      <c r="C3" s="32">
        <v>5220</v>
      </c>
      <c r="D3" s="78" t="s">
        <v>391</v>
      </c>
      <c r="E3" s="13">
        <v>45670</v>
      </c>
      <c r="F3" s="15" t="s">
        <v>35</v>
      </c>
      <c r="G3" s="14" t="s">
        <v>347</v>
      </c>
      <c r="H3" s="14" t="s">
        <v>138</v>
      </c>
      <c r="I3" s="8" t="s">
        <v>215</v>
      </c>
      <c r="J3" s="14" t="s">
        <v>205</v>
      </c>
      <c r="K3" s="8" t="s">
        <v>216</v>
      </c>
      <c r="L3" s="14" t="s">
        <v>261</v>
      </c>
      <c r="M3" s="14" t="s">
        <v>393</v>
      </c>
      <c r="N3" s="14" t="s">
        <v>394</v>
      </c>
      <c r="O3" s="88" t="s">
        <v>392</v>
      </c>
    </row>
    <row r="4" spans="1:15" ht="105" x14ac:dyDescent="0.25">
      <c r="A4" s="38">
        <v>2025</v>
      </c>
      <c r="B4" s="13">
        <v>45695</v>
      </c>
      <c r="C4" s="32">
        <v>5220</v>
      </c>
      <c r="D4" s="78" t="s">
        <v>399</v>
      </c>
      <c r="E4" s="13">
        <v>45695</v>
      </c>
      <c r="F4" s="15" t="s">
        <v>35</v>
      </c>
      <c r="G4" s="14" t="s">
        <v>347</v>
      </c>
      <c r="H4" s="14" t="s">
        <v>138</v>
      </c>
      <c r="I4" s="8" t="s">
        <v>215</v>
      </c>
      <c r="J4" s="14" t="s">
        <v>205</v>
      </c>
      <c r="K4" s="8" t="s">
        <v>216</v>
      </c>
      <c r="L4" s="14" t="s">
        <v>262</v>
      </c>
      <c r="M4" s="14" t="s">
        <v>396</v>
      </c>
      <c r="N4" s="14" t="s">
        <v>397</v>
      </c>
      <c r="O4" s="88" t="s">
        <v>400</v>
      </c>
    </row>
    <row r="5" spans="1:15" ht="60" x14ac:dyDescent="0.25">
      <c r="A5" s="38">
        <v>2025</v>
      </c>
      <c r="B5" s="95">
        <v>45729</v>
      </c>
      <c r="C5" s="32">
        <v>5220</v>
      </c>
      <c r="D5" s="41">
        <v>205</v>
      </c>
      <c r="E5" s="95">
        <v>45729</v>
      </c>
      <c r="F5" s="15" t="s">
        <v>35</v>
      </c>
      <c r="G5" s="14" t="s">
        <v>347</v>
      </c>
      <c r="H5" s="14" t="s">
        <v>138</v>
      </c>
      <c r="I5" s="8" t="s">
        <v>215</v>
      </c>
      <c r="J5" s="14" t="s">
        <v>205</v>
      </c>
      <c r="K5" s="8" t="s">
        <v>216</v>
      </c>
      <c r="L5" s="14" t="s">
        <v>263</v>
      </c>
      <c r="M5" s="8" t="s">
        <v>402</v>
      </c>
      <c r="N5" s="14" t="s">
        <v>403</v>
      </c>
      <c r="O5" s="91" t="s">
        <v>401</v>
      </c>
    </row>
    <row r="6" spans="1:15" ht="120" x14ac:dyDescent="0.25">
      <c r="A6" s="38">
        <v>2025</v>
      </c>
      <c r="B6" s="95">
        <v>45754</v>
      </c>
      <c r="C6" s="32">
        <v>5220</v>
      </c>
      <c r="D6" s="38">
        <v>209</v>
      </c>
      <c r="E6" s="95">
        <v>45754</v>
      </c>
      <c r="F6" s="15" t="s">
        <v>35</v>
      </c>
      <c r="G6" s="14" t="s">
        <v>347</v>
      </c>
      <c r="H6" s="14" t="s">
        <v>138</v>
      </c>
      <c r="I6" s="8" t="s">
        <v>215</v>
      </c>
      <c r="J6" s="14" t="s">
        <v>205</v>
      </c>
      <c r="K6" s="8" t="s">
        <v>216</v>
      </c>
      <c r="L6" s="14" t="s">
        <v>264</v>
      </c>
      <c r="M6" s="8" t="s">
        <v>405</v>
      </c>
      <c r="N6" s="14" t="s">
        <v>406</v>
      </c>
      <c r="O6" s="91" t="s">
        <v>404</v>
      </c>
    </row>
    <row r="7" spans="1:15" ht="210" x14ac:dyDescent="0.25">
      <c r="A7" s="38">
        <v>2025</v>
      </c>
      <c r="B7" s="95">
        <v>45789</v>
      </c>
      <c r="C7" s="96">
        <v>5220</v>
      </c>
      <c r="D7" s="38">
        <v>212</v>
      </c>
      <c r="E7" s="95">
        <v>45789</v>
      </c>
      <c r="F7" s="15" t="s">
        <v>35</v>
      </c>
      <c r="G7" s="14" t="s">
        <v>347</v>
      </c>
      <c r="H7" s="14" t="s">
        <v>138</v>
      </c>
      <c r="I7" s="8" t="s">
        <v>215</v>
      </c>
      <c r="J7" s="14" t="s">
        <v>205</v>
      </c>
      <c r="K7" s="8" t="s">
        <v>216</v>
      </c>
      <c r="L7" s="14" t="s">
        <v>265</v>
      </c>
      <c r="M7" s="8" t="s">
        <v>408</v>
      </c>
      <c r="N7" s="14" t="s">
        <v>409</v>
      </c>
      <c r="O7" s="91" t="s">
        <v>407</v>
      </c>
    </row>
    <row r="8" spans="1:15" ht="105" x14ac:dyDescent="0.25">
      <c r="A8" s="38">
        <v>2025</v>
      </c>
      <c r="B8" s="95">
        <v>45817</v>
      </c>
      <c r="C8" s="96">
        <v>5220</v>
      </c>
      <c r="D8" s="38">
        <v>216</v>
      </c>
      <c r="E8" s="95">
        <v>45817</v>
      </c>
      <c r="F8" s="15" t="s">
        <v>35</v>
      </c>
      <c r="G8" s="14" t="s">
        <v>347</v>
      </c>
      <c r="H8" s="14" t="s">
        <v>138</v>
      </c>
      <c r="I8" s="8" t="s">
        <v>215</v>
      </c>
      <c r="J8" s="14" t="s">
        <v>205</v>
      </c>
      <c r="K8" s="8" t="s">
        <v>216</v>
      </c>
      <c r="L8" s="14" t="s">
        <v>250</v>
      </c>
      <c r="M8" s="8" t="s">
        <v>411</v>
      </c>
      <c r="N8" s="14" t="s">
        <v>409</v>
      </c>
      <c r="O8" s="106" t="s">
        <v>410</v>
      </c>
    </row>
    <row r="9" spans="1:15" ht="90" x14ac:dyDescent="0.25">
      <c r="A9" s="38">
        <v>2025</v>
      </c>
      <c r="B9" s="95">
        <v>45842</v>
      </c>
      <c r="C9" s="96">
        <v>5220</v>
      </c>
      <c r="D9" s="38">
        <v>221</v>
      </c>
      <c r="E9" s="95">
        <v>45842</v>
      </c>
      <c r="F9" s="15" t="s">
        <v>35</v>
      </c>
      <c r="G9" s="14" t="s">
        <v>347</v>
      </c>
      <c r="H9" s="14" t="s">
        <v>138</v>
      </c>
      <c r="I9" s="8" t="s">
        <v>215</v>
      </c>
      <c r="J9" s="14" t="s">
        <v>205</v>
      </c>
      <c r="K9" s="8" t="s">
        <v>216</v>
      </c>
      <c r="L9" s="14" t="s">
        <v>254</v>
      </c>
      <c r="M9" s="8" t="s">
        <v>412</v>
      </c>
      <c r="N9" s="14" t="s">
        <v>413</v>
      </c>
      <c r="O9" s="107" t="s">
        <v>414</v>
      </c>
    </row>
    <row r="10" spans="1:15" ht="120" x14ac:dyDescent="0.25">
      <c r="A10" s="38">
        <v>2025</v>
      </c>
      <c r="B10" s="95">
        <v>45881</v>
      </c>
      <c r="C10" s="96">
        <v>5220</v>
      </c>
      <c r="D10" s="38">
        <v>227</v>
      </c>
      <c r="E10" s="95">
        <v>45881</v>
      </c>
      <c r="F10" s="15" t="s">
        <v>35</v>
      </c>
      <c r="G10" s="14" t="s">
        <v>347</v>
      </c>
      <c r="H10" s="14" t="s">
        <v>138</v>
      </c>
      <c r="I10" s="8" t="s">
        <v>215</v>
      </c>
      <c r="J10" s="14" t="s">
        <v>205</v>
      </c>
      <c r="K10" s="8" t="s">
        <v>216</v>
      </c>
      <c r="L10" s="14" t="s">
        <v>251</v>
      </c>
      <c r="M10" s="8" t="s">
        <v>415</v>
      </c>
      <c r="N10" s="14" t="s">
        <v>416</v>
      </c>
      <c r="O10" s="107" t="s">
        <v>417</v>
      </c>
    </row>
    <row r="11" spans="1:15" ht="60" x14ac:dyDescent="0.25">
      <c r="A11" s="38">
        <v>2025</v>
      </c>
      <c r="B11" s="95">
        <v>45908</v>
      </c>
      <c r="C11" s="96">
        <v>5276.86</v>
      </c>
      <c r="D11" s="38">
        <v>231</v>
      </c>
      <c r="E11" s="95">
        <v>45908</v>
      </c>
      <c r="F11" s="15" t="s">
        <v>35</v>
      </c>
      <c r="G11" s="14" t="s">
        <v>347</v>
      </c>
      <c r="H11" s="14" t="s">
        <v>138</v>
      </c>
      <c r="I11" s="8" t="s">
        <v>215</v>
      </c>
      <c r="J11" s="14" t="s">
        <v>205</v>
      </c>
      <c r="K11" s="8" t="s">
        <v>216</v>
      </c>
      <c r="L11" s="14" t="s">
        <v>252</v>
      </c>
      <c r="M11" s="38" t="s">
        <v>418</v>
      </c>
      <c r="N11" s="14" t="s">
        <v>419</v>
      </c>
      <c r="O11" s="106" t="s">
        <v>420</v>
      </c>
    </row>
    <row r="12" spans="1:15" ht="75" x14ac:dyDescent="0.25">
      <c r="A12" s="38">
        <v>2025</v>
      </c>
      <c r="B12" s="95">
        <v>45936</v>
      </c>
      <c r="C12" s="96">
        <v>5276.86</v>
      </c>
      <c r="D12" s="38">
        <v>234</v>
      </c>
      <c r="E12" s="95">
        <v>45936</v>
      </c>
      <c r="F12" s="15" t="s">
        <v>35</v>
      </c>
      <c r="G12" s="14" t="s">
        <v>347</v>
      </c>
      <c r="H12" s="14" t="s">
        <v>138</v>
      </c>
      <c r="I12" s="8" t="s">
        <v>215</v>
      </c>
      <c r="J12" s="14" t="s">
        <v>205</v>
      </c>
      <c r="K12" s="8" t="s">
        <v>216</v>
      </c>
      <c r="L12" s="14" t="s">
        <v>256</v>
      </c>
      <c r="M12" s="8" t="s">
        <v>428</v>
      </c>
      <c r="N12" s="14" t="s">
        <v>429</v>
      </c>
      <c r="O12" s="107" t="s">
        <v>439</v>
      </c>
    </row>
    <row r="13" spans="1:15" ht="90" x14ac:dyDescent="0.25">
      <c r="A13" s="38">
        <v>2025</v>
      </c>
      <c r="B13" s="95">
        <v>45964</v>
      </c>
      <c r="C13" s="96">
        <v>5276.86</v>
      </c>
      <c r="D13" s="38">
        <v>239</v>
      </c>
      <c r="E13" s="95">
        <v>45964</v>
      </c>
      <c r="F13" s="15" t="s">
        <v>35</v>
      </c>
      <c r="G13" s="14" t="s">
        <v>347</v>
      </c>
      <c r="H13" s="14" t="s">
        <v>138</v>
      </c>
      <c r="I13" s="8" t="s">
        <v>215</v>
      </c>
      <c r="J13" s="14" t="s">
        <v>205</v>
      </c>
      <c r="K13" s="8" t="s">
        <v>216</v>
      </c>
      <c r="L13" s="14" t="s">
        <v>258</v>
      </c>
      <c r="M13" s="8" t="s">
        <v>421</v>
      </c>
      <c r="N13" s="14" t="s">
        <v>422</v>
      </c>
      <c r="O13" s="107" t="s">
        <v>423</v>
      </c>
    </row>
    <row r="14" spans="1:15" ht="60" x14ac:dyDescent="0.25">
      <c r="A14" s="38">
        <v>2025</v>
      </c>
      <c r="B14" s="95">
        <v>45994</v>
      </c>
      <c r="C14" s="96">
        <v>5276.86</v>
      </c>
      <c r="D14" s="38">
        <v>243</v>
      </c>
      <c r="E14" s="95">
        <v>45994</v>
      </c>
      <c r="F14" s="15" t="s">
        <v>35</v>
      </c>
      <c r="G14" s="14" t="s">
        <v>347</v>
      </c>
      <c r="H14" s="14" t="s">
        <v>138</v>
      </c>
      <c r="I14" s="8" t="s">
        <v>215</v>
      </c>
      <c r="J14" s="14" t="s">
        <v>205</v>
      </c>
      <c r="K14" s="8" t="s">
        <v>216</v>
      </c>
      <c r="L14" s="14" t="s">
        <v>424</v>
      </c>
      <c r="M14" s="8" t="s">
        <v>425</v>
      </c>
      <c r="N14" s="14" t="s">
        <v>426</v>
      </c>
      <c r="O14" s="106" t="s">
        <v>427</v>
      </c>
    </row>
    <row r="15" spans="1:15" x14ac:dyDescent="0.25">
      <c r="A15" s="38" t="s">
        <v>289</v>
      </c>
      <c r="B15" s="95"/>
      <c r="C15" s="96">
        <f>SUM(C3:C14)</f>
        <v>62867.44</v>
      </c>
      <c r="D15" s="38"/>
      <c r="E15" s="95"/>
      <c r="F15" s="15"/>
      <c r="G15" s="14"/>
      <c r="H15" s="14"/>
      <c r="I15" s="8"/>
      <c r="J15" s="14"/>
      <c r="K15" s="8"/>
      <c r="L15" s="14"/>
      <c r="M15" s="8"/>
      <c r="N15" s="14"/>
      <c r="O15" s="107"/>
    </row>
    <row r="16" spans="1:15" x14ac:dyDescent="0.25">
      <c r="C16" s="33"/>
    </row>
    <row r="17" spans="2:3" x14ac:dyDescent="0.25">
      <c r="B17" t="s">
        <v>290</v>
      </c>
      <c r="C17" s="33"/>
    </row>
  </sheetData>
  <mergeCells count="1">
    <mergeCell ref="A1:M1"/>
  </mergeCells>
  <hyperlinks>
    <hyperlink ref="O3" r:id="rId1" xr:uid="{00000000-0004-0000-0100-000000000000}"/>
    <hyperlink ref="O4" r:id="rId2" xr:uid="{00000000-0004-0000-0100-000001000000}"/>
    <hyperlink ref="O5" r:id="rId3" xr:uid="{00000000-0004-0000-0100-000002000000}"/>
    <hyperlink ref="O6" r:id="rId4" xr:uid="{00000000-0004-0000-0100-000003000000}"/>
    <hyperlink ref="O7" r:id="rId5" xr:uid="{00000000-0004-0000-0100-000004000000}"/>
    <hyperlink ref="O10" r:id="rId6" xr:uid="{51F8F556-20DC-49AC-8CAC-1C86EE6D7914}"/>
    <hyperlink ref="O11" r:id="rId7" xr:uid="{6D1794C9-9A39-4D29-97B2-9E9D4CE25A77}"/>
    <hyperlink ref="O14" r:id="rId8" xr:uid="{44B30D23-2676-4D46-B988-B560CAA19A84}"/>
    <hyperlink ref="O13" r:id="rId9" xr:uid="{CF595E48-09F4-4B44-A729-E48FD93D7371}"/>
    <hyperlink ref="O12" r:id="rId10" xr:uid="{FA76B08A-0D8F-4261-854C-2B7E06925E0F}"/>
  </hyperlinks>
  <pageMargins left="0.7" right="0.7" top="0.75" bottom="0.75" header="0.3" footer="0.3"/>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
  <sheetViews>
    <sheetView topLeftCell="A13" zoomScale="80" zoomScaleNormal="80" workbookViewId="0">
      <selection activeCell="C16" sqref="C16"/>
    </sheetView>
  </sheetViews>
  <sheetFormatPr baseColWidth="10" defaultRowHeight="15" x14ac:dyDescent="0.25"/>
  <cols>
    <col min="2" max="2" width="14.28515625" customWidth="1"/>
    <col min="3" max="3" width="17.7109375" customWidth="1"/>
    <col min="4" max="4" width="23.28515625" customWidth="1"/>
    <col min="5" max="5" width="22.85546875" customWidth="1"/>
    <col min="6" max="6" width="28.28515625" customWidth="1"/>
    <col min="7" max="7" width="29.28515625" customWidth="1"/>
    <col min="8" max="8" width="24" customWidth="1"/>
    <col min="9" max="9" width="26.42578125" customWidth="1"/>
    <col min="10" max="10" width="26.7109375" customWidth="1"/>
    <col min="12" max="12" width="26.5703125" customWidth="1"/>
    <col min="13" max="13" width="42" customWidth="1"/>
    <col min="14" max="14" width="29.140625" customWidth="1"/>
    <col min="15" max="15" width="23" customWidth="1"/>
  </cols>
  <sheetData>
    <row r="1" spans="1:15" s="93" customFormat="1" ht="31.5" customHeight="1" x14ac:dyDescent="0.25">
      <c r="A1" s="110" t="s">
        <v>0</v>
      </c>
      <c r="B1" s="110"/>
      <c r="C1" s="110"/>
      <c r="D1" s="110"/>
      <c r="E1" s="110"/>
      <c r="F1" s="110"/>
      <c r="G1" s="110"/>
      <c r="H1" s="110"/>
      <c r="I1" s="110"/>
      <c r="J1" s="110"/>
      <c r="K1" s="110"/>
      <c r="L1" s="110"/>
      <c r="M1" s="110"/>
      <c r="N1" s="92"/>
      <c r="O1" s="92"/>
    </row>
    <row r="2" spans="1:15" s="93" customFormat="1" ht="31.5" customHeight="1" x14ac:dyDescent="0.25">
      <c r="A2" s="94" t="s">
        <v>13</v>
      </c>
      <c r="B2" s="94" t="s">
        <v>2</v>
      </c>
      <c r="C2" s="94" t="s">
        <v>3</v>
      </c>
      <c r="D2" s="94" t="s">
        <v>7</v>
      </c>
      <c r="E2" s="94" t="s">
        <v>8</v>
      </c>
      <c r="F2" s="94" t="s">
        <v>4</v>
      </c>
      <c r="G2" s="94" t="s">
        <v>5</v>
      </c>
      <c r="H2" s="94" t="s">
        <v>6</v>
      </c>
      <c r="I2" s="94" t="s">
        <v>9</v>
      </c>
      <c r="J2" s="94" t="s">
        <v>10</v>
      </c>
      <c r="K2" s="94" t="s">
        <v>1</v>
      </c>
      <c r="L2" s="94" t="s">
        <v>11</v>
      </c>
      <c r="M2" s="94" t="s">
        <v>12</v>
      </c>
      <c r="N2" s="94" t="s">
        <v>43</v>
      </c>
      <c r="O2" s="94" t="s">
        <v>309</v>
      </c>
    </row>
    <row r="3" spans="1:15" ht="75" x14ac:dyDescent="0.25">
      <c r="A3" s="38">
        <v>2024</v>
      </c>
      <c r="B3" s="13">
        <v>45301</v>
      </c>
      <c r="C3" s="32">
        <v>4060</v>
      </c>
      <c r="D3" s="78" t="s">
        <v>346</v>
      </c>
      <c r="E3" s="13">
        <v>45301</v>
      </c>
      <c r="F3" s="15" t="s">
        <v>35</v>
      </c>
      <c r="G3" s="14" t="s">
        <v>347</v>
      </c>
      <c r="H3" s="14" t="s">
        <v>138</v>
      </c>
      <c r="I3" s="8" t="s">
        <v>215</v>
      </c>
      <c r="J3" s="14" t="s">
        <v>205</v>
      </c>
      <c r="K3" s="8" t="s">
        <v>216</v>
      </c>
      <c r="L3" s="14" t="s">
        <v>261</v>
      </c>
      <c r="M3" s="14" t="s">
        <v>348</v>
      </c>
      <c r="N3" s="14" t="s">
        <v>349</v>
      </c>
      <c r="O3" s="88" t="s">
        <v>350</v>
      </c>
    </row>
    <row r="4" spans="1:15" ht="165" x14ac:dyDescent="0.25">
      <c r="A4" s="38">
        <v>2024</v>
      </c>
      <c r="B4" s="13">
        <v>45328</v>
      </c>
      <c r="C4" s="32">
        <v>4060</v>
      </c>
      <c r="D4" s="78" t="s">
        <v>351</v>
      </c>
      <c r="E4" s="13">
        <v>45328</v>
      </c>
      <c r="F4" s="15" t="s">
        <v>35</v>
      </c>
      <c r="G4" s="14" t="s">
        <v>347</v>
      </c>
      <c r="H4" s="14" t="s">
        <v>138</v>
      </c>
      <c r="I4" s="8" t="s">
        <v>215</v>
      </c>
      <c r="J4" s="14" t="s">
        <v>205</v>
      </c>
      <c r="K4" s="8" t="s">
        <v>216</v>
      </c>
      <c r="L4" s="14" t="s">
        <v>262</v>
      </c>
      <c r="M4" s="14" t="s">
        <v>352</v>
      </c>
      <c r="N4" s="14" t="s">
        <v>353</v>
      </c>
      <c r="O4" s="88" t="s">
        <v>354</v>
      </c>
    </row>
    <row r="5" spans="1:15" ht="120" x14ac:dyDescent="0.25">
      <c r="A5" s="38">
        <v>2024</v>
      </c>
      <c r="B5" s="95">
        <v>45355</v>
      </c>
      <c r="C5" s="32">
        <v>4060</v>
      </c>
      <c r="D5" s="38">
        <v>155</v>
      </c>
      <c r="E5" s="95">
        <v>45355</v>
      </c>
      <c r="F5" s="15" t="s">
        <v>35</v>
      </c>
      <c r="G5" s="14" t="s">
        <v>347</v>
      </c>
      <c r="H5" s="14" t="s">
        <v>138</v>
      </c>
      <c r="I5" s="8" t="s">
        <v>215</v>
      </c>
      <c r="J5" s="14" t="s">
        <v>205</v>
      </c>
      <c r="K5" s="8" t="s">
        <v>216</v>
      </c>
      <c r="L5" s="14" t="s">
        <v>263</v>
      </c>
      <c r="M5" s="8" t="s">
        <v>355</v>
      </c>
      <c r="N5" s="14" t="s">
        <v>356</v>
      </c>
      <c r="O5" s="91" t="s">
        <v>357</v>
      </c>
    </row>
    <row r="6" spans="1:15" ht="75" x14ac:dyDescent="0.25">
      <c r="A6" s="38">
        <v>2024</v>
      </c>
      <c r="B6" s="95">
        <v>45386</v>
      </c>
      <c r="C6" s="32">
        <v>4060</v>
      </c>
      <c r="D6" s="38">
        <v>158</v>
      </c>
      <c r="E6" s="95">
        <v>45386</v>
      </c>
      <c r="F6" s="15" t="s">
        <v>35</v>
      </c>
      <c r="G6" s="14" t="s">
        <v>347</v>
      </c>
      <c r="H6" s="14" t="s">
        <v>138</v>
      </c>
      <c r="I6" s="8" t="s">
        <v>215</v>
      </c>
      <c r="J6" s="14" t="s">
        <v>205</v>
      </c>
      <c r="K6" s="8" t="s">
        <v>216</v>
      </c>
      <c r="L6" s="14" t="s">
        <v>264</v>
      </c>
      <c r="M6" s="8" t="s">
        <v>358</v>
      </c>
      <c r="N6" s="14" t="s">
        <v>359</v>
      </c>
      <c r="O6" s="91" t="s">
        <v>360</v>
      </c>
    </row>
    <row r="7" spans="1:15" ht="75" x14ac:dyDescent="0.25">
      <c r="A7" s="38">
        <v>2024</v>
      </c>
      <c r="B7" s="95">
        <v>45420</v>
      </c>
      <c r="C7" s="96">
        <v>4060</v>
      </c>
      <c r="D7" s="38">
        <v>161</v>
      </c>
      <c r="E7" s="95">
        <v>45420</v>
      </c>
      <c r="F7" s="15" t="s">
        <v>35</v>
      </c>
      <c r="G7" s="14" t="s">
        <v>347</v>
      </c>
      <c r="H7" s="14" t="s">
        <v>138</v>
      </c>
      <c r="I7" s="8" t="s">
        <v>215</v>
      </c>
      <c r="J7" s="14" t="s">
        <v>205</v>
      </c>
      <c r="K7" s="8" t="s">
        <v>216</v>
      </c>
      <c r="L7" s="14" t="s">
        <v>265</v>
      </c>
      <c r="M7" s="98" t="s">
        <v>361</v>
      </c>
      <c r="N7" s="99" t="s">
        <v>362</v>
      </c>
      <c r="O7" s="97" t="s">
        <v>363</v>
      </c>
    </row>
    <row r="8" spans="1:15" ht="60" x14ac:dyDescent="0.25">
      <c r="A8" s="38">
        <v>2024</v>
      </c>
      <c r="B8" s="95">
        <v>45455</v>
      </c>
      <c r="C8" s="96">
        <v>4060</v>
      </c>
      <c r="D8" s="38">
        <v>168</v>
      </c>
      <c r="E8" s="95">
        <v>45420</v>
      </c>
      <c r="F8" s="15" t="s">
        <v>35</v>
      </c>
      <c r="G8" s="14" t="s">
        <v>347</v>
      </c>
      <c r="H8" s="14" t="s">
        <v>138</v>
      </c>
      <c r="I8" s="8" t="s">
        <v>215</v>
      </c>
      <c r="J8" s="14" t="s">
        <v>205</v>
      </c>
      <c r="K8" s="8" t="s">
        <v>216</v>
      </c>
      <c r="L8" s="14" t="s">
        <v>250</v>
      </c>
      <c r="M8" s="98" t="s">
        <v>364</v>
      </c>
      <c r="N8" s="99" t="s">
        <v>365</v>
      </c>
      <c r="O8" s="100" t="s">
        <v>366</v>
      </c>
    </row>
    <row r="9" spans="1:15" ht="75" x14ac:dyDescent="0.25">
      <c r="A9" s="101">
        <v>2024</v>
      </c>
      <c r="B9" s="2">
        <v>45482</v>
      </c>
      <c r="C9" s="102">
        <v>4060</v>
      </c>
      <c r="D9" s="101">
        <v>173</v>
      </c>
      <c r="E9" s="2">
        <v>45482</v>
      </c>
      <c r="F9" s="15" t="s">
        <v>35</v>
      </c>
      <c r="G9" s="14" t="s">
        <v>347</v>
      </c>
      <c r="H9" s="14" t="s">
        <v>138</v>
      </c>
      <c r="I9" s="8" t="s">
        <v>215</v>
      </c>
      <c r="J9" s="14" t="s">
        <v>205</v>
      </c>
      <c r="K9" s="8" t="s">
        <v>216</v>
      </c>
      <c r="L9" s="14" t="s">
        <v>254</v>
      </c>
      <c r="M9" s="98" t="s">
        <v>367</v>
      </c>
      <c r="N9" s="99" t="s">
        <v>368</v>
      </c>
      <c r="O9" s="103" t="s">
        <v>369</v>
      </c>
    </row>
    <row r="10" spans="1:15" ht="90" x14ac:dyDescent="0.25">
      <c r="A10" s="101">
        <v>2024</v>
      </c>
      <c r="B10" s="2">
        <v>45512</v>
      </c>
      <c r="C10" s="102">
        <v>4060</v>
      </c>
      <c r="D10" s="101">
        <v>176</v>
      </c>
      <c r="E10" s="2">
        <v>45512</v>
      </c>
      <c r="F10" s="15" t="s">
        <v>35</v>
      </c>
      <c r="G10" s="14" t="s">
        <v>347</v>
      </c>
      <c r="H10" s="14" t="s">
        <v>138</v>
      </c>
      <c r="I10" s="8" t="s">
        <v>215</v>
      </c>
      <c r="J10" s="14" t="s">
        <v>205</v>
      </c>
      <c r="K10" s="8" t="s">
        <v>216</v>
      </c>
      <c r="L10" s="14" t="s">
        <v>251</v>
      </c>
      <c r="M10" s="98" t="s">
        <v>378</v>
      </c>
      <c r="N10" s="99" t="s">
        <v>379</v>
      </c>
      <c r="O10" s="103" t="s">
        <v>380</v>
      </c>
    </row>
    <row r="11" spans="1:15" ht="60" x14ac:dyDescent="0.25">
      <c r="A11" s="101">
        <v>2024</v>
      </c>
      <c r="B11" s="2">
        <v>45544</v>
      </c>
      <c r="C11" s="102">
        <v>4060</v>
      </c>
      <c r="D11" s="101">
        <v>180</v>
      </c>
      <c r="E11" s="2">
        <v>45544</v>
      </c>
      <c r="F11" s="15" t="s">
        <v>35</v>
      </c>
      <c r="G11" s="14" t="s">
        <v>347</v>
      </c>
      <c r="H11" s="14" t="s">
        <v>138</v>
      </c>
      <c r="I11" s="8" t="s">
        <v>215</v>
      </c>
      <c r="J11" s="14" t="s">
        <v>205</v>
      </c>
      <c r="K11" s="8" t="s">
        <v>216</v>
      </c>
      <c r="L11" s="14" t="s">
        <v>252</v>
      </c>
      <c r="M11" t="s">
        <v>381</v>
      </c>
      <c r="N11" s="99" t="s">
        <v>382</v>
      </c>
      <c r="O11" s="100" t="s">
        <v>383</v>
      </c>
    </row>
    <row r="12" spans="1:15" ht="150" x14ac:dyDescent="0.25">
      <c r="A12" s="101">
        <v>2024</v>
      </c>
      <c r="B12" s="2">
        <v>45645</v>
      </c>
      <c r="C12" s="102">
        <v>5163.75</v>
      </c>
      <c r="D12" s="101">
        <v>194</v>
      </c>
      <c r="E12" s="2">
        <v>45645</v>
      </c>
      <c r="F12" s="15" t="s">
        <v>35</v>
      </c>
      <c r="G12" s="14" t="s">
        <v>347</v>
      </c>
      <c r="H12" s="14" t="s">
        <v>138</v>
      </c>
      <c r="I12" s="8" t="s">
        <v>215</v>
      </c>
      <c r="J12" s="14" t="s">
        <v>205</v>
      </c>
      <c r="K12" s="8" t="s">
        <v>216</v>
      </c>
      <c r="L12" s="14" t="s">
        <v>256</v>
      </c>
      <c r="M12" s="98" t="s">
        <v>390</v>
      </c>
      <c r="N12" s="99" t="s">
        <v>386</v>
      </c>
      <c r="O12" s="103" t="s">
        <v>398</v>
      </c>
    </row>
    <row r="13" spans="1:15" ht="225" x14ac:dyDescent="0.25">
      <c r="A13" s="101">
        <v>2024</v>
      </c>
      <c r="B13" s="2">
        <v>45645</v>
      </c>
      <c r="C13" s="102">
        <v>5163.75</v>
      </c>
      <c r="D13" s="101">
        <v>195</v>
      </c>
      <c r="E13" s="2">
        <v>45645</v>
      </c>
      <c r="F13" s="15" t="s">
        <v>35</v>
      </c>
      <c r="G13" s="14" t="s">
        <v>347</v>
      </c>
      <c r="H13" s="14" t="s">
        <v>138</v>
      </c>
      <c r="I13" s="8" t="s">
        <v>215</v>
      </c>
      <c r="J13" s="14" t="s">
        <v>205</v>
      </c>
      <c r="K13" s="8" t="s">
        <v>216</v>
      </c>
      <c r="L13" s="14" t="s">
        <v>258</v>
      </c>
      <c r="M13" s="98" t="s">
        <v>385</v>
      </c>
      <c r="N13" s="99" t="s">
        <v>386</v>
      </c>
      <c r="O13" s="100" t="s">
        <v>384</v>
      </c>
    </row>
    <row r="14" spans="1:15" ht="195" x14ac:dyDescent="0.25">
      <c r="A14" s="101">
        <v>2024</v>
      </c>
      <c r="B14" s="2">
        <v>45341</v>
      </c>
      <c r="C14" s="102">
        <v>5163.75</v>
      </c>
      <c r="D14" s="101">
        <v>196</v>
      </c>
      <c r="E14" s="2">
        <v>45645</v>
      </c>
      <c r="F14" s="15" t="s">
        <v>35</v>
      </c>
      <c r="G14" s="14" t="s">
        <v>347</v>
      </c>
      <c r="H14" s="14" t="s">
        <v>138</v>
      </c>
      <c r="I14" s="8" t="s">
        <v>215</v>
      </c>
      <c r="J14" s="14" t="s">
        <v>205</v>
      </c>
      <c r="K14" s="8" t="s">
        <v>216</v>
      </c>
      <c r="L14" s="14" t="s">
        <v>257</v>
      </c>
      <c r="M14" s="98" t="s">
        <v>387</v>
      </c>
      <c r="N14" s="99" t="s">
        <v>388</v>
      </c>
      <c r="O14" s="103" t="s">
        <v>389</v>
      </c>
    </row>
    <row r="15" spans="1:15" x14ac:dyDescent="0.25">
      <c r="B15" t="s">
        <v>290</v>
      </c>
      <c r="C15" s="33">
        <f>SUM(C3:C14)</f>
        <v>52031.25</v>
      </c>
    </row>
  </sheetData>
  <mergeCells count="1">
    <mergeCell ref="A1:M1"/>
  </mergeCells>
  <hyperlinks>
    <hyperlink ref="O3" r:id="rId1" xr:uid="{00000000-0004-0000-0200-000000000000}"/>
    <hyperlink ref="O4" r:id="rId2" xr:uid="{00000000-0004-0000-0200-000001000000}"/>
    <hyperlink ref="O5" r:id="rId3" xr:uid="{00000000-0004-0000-0200-000002000000}"/>
    <hyperlink ref="O6" r:id="rId4" xr:uid="{00000000-0004-0000-0200-000003000000}"/>
    <hyperlink ref="O7" r:id="rId5" xr:uid="{00000000-0004-0000-0200-000004000000}"/>
    <hyperlink ref="O8" r:id="rId6" xr:uid="{00000000-0004-0000-0200-000005000000}"/>
    <hyperlink ref="O9" r:id="rId7" xr:uid="{00000000-0004-0000-0200-000006000000}"/>
    <hyperlink ref="O10" r:id="rId8" xr:uid="{00000000-0004-0000-0200-000007000000}"/>
    <hyperlink ref="O11" r:id="rId9" xr:uid="{00000000-0004-0000-0200-000008000000}"/>
    <hyperlink ref="O13" r:id="rId10" xr:uid="{00000000-0004-0000-0200-000009000000}"/>
    <hyperlink ref="O14" r:id="rId11" xr:uid="{00000000-0004-0000-0200-00000A000000}"/>
    <hyperlink ref="O12" r:id="rId12" xr:uid="{00000000-0004-0000-0200-00000B000000}"/>
  </hyperlinks>
  <pageMargins left="0.7" right="0.7" top="0.75" bottom="0.75" header="0.3" footer="0.3"/>
  <drawing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zoomScale="80" zoomScaleNormal="80" workbookViewId="0">
      <selection sqref="A1:M1"/>
    </sheetView>
  </sheetViews>
  <sheetFormatPr baseColWidth="10" defaultRowHeight="15" x14ac:dyDescent="0.25"/>
  <cols>
    <col min="2" max="2" width="14.28515625" customWidth="1"/>
    <col min="3" max="3" width="17.7109375" customWidth="1"/>
    <col min="4" max="4" width="23.28515625" customWidth="1"/>
    <col min="5" max="5" width="22.85546875" customWidth="1"/>
    <col min="6" max="6" width="28.28515625" customWidth="1"/>
    <col min="7" max="7" width="29.28515625" customWidth="1"/>
    <col min="8" max="8" width="24" customWidth="1"/>
    <col min="9" max="9" width="26.42578125" customWidth="1"/>
    <col min="10" max="10" width="26.7109375" customWidth="1"/>
    <col min="12" max="12" width="26.5703125" customWidth="1"/>
    <col min="13" max="13" width="42" customWidth="1"/>
    <col min="14" max="14" width="29.140625" customWidth="1"/>
    <col min="15" max="15" width="23" customWidth="1"/>
  </cols>
  <sheetData>
    <row r="1" spans="1:15" s="93" customFormat="1" ht="31.5" customHeight="1" x14ac:dyDescent="0.25">
      <c r="A1" s="110" t="s">
        <v>0</v>
      </c>
      <c r="B1" s="110"/>
      <c r="C1" s="110"/>
      <c r="D1" s="110"/>
      <c r="E1" s="110"/>
      <c r="F1" s="110"/>
      <c r="G1" s="110"/>
      <c r="H1" s="110"/>
      <c r="I1" s="110"/>
      <c r="J1" s="110"/>
      <c r="K1" s="110"/>
      <c r="L1" s="110"/>
      <c r="M1" s="110"/>
      <c r="N1" s="92"/>
      <c r="O1" s="92"/>
    </row>
    <row r="2" spans="1:15" s="93" customFormat="1" ht="31.5" customHeight="1" x14ac:dyDescent="0.25">
      <c r="A2" s="94" t="s">
        <v>13</v>
      </c>
      <c r="B2" s="94" t="s">
        <v>2</v>
      </c>
      <c r="C2" s="94" t="s">
        <v>3</v>
      </c>
      <c r="D2" s="94" t="s">
        <v>7</v>
      </c>
      <c r="E2" s="94" t="s">
        <v>8</v>
      </c>
      <c r="F2" s="94" t="s">
        <v>4</v>
      </c>
      <c r="G2" s="94" t="s">
        <v>5</v>
      </c>
      <c r="H2" s="94" t="s">
        <v>6</v>
      </c>
      <c r="I2" s="94" t="s">
        <v>9</v>
      </c>
      <c r="J2" s="94" t="s">
        <v>10</v>
      </c>
      <c r="K2" s="94" t="s">
        <v>1</v>
      </c>
      <c r="L2" s="94" t="s">
        <v>11</v>
      </c>
      <c r="M2" s="94" t="s">
        <v>12</v>
      </c>
      <c r="N2" s="94" t="s">
        <v>43</v>
      </c>
      <c r="O2" s="94" t="s">
        <v>309</v>
      </c>
    </row>
    <row r="3" spans="1:15" ht="105" x14ac:dyDescent="0.25">
      <c r="A3" s="38">
        <v>2023</v>
      </c>
      <c r="B3" s="13">
        <v>44945</v>
      </c>
      <c r="C3" s="32">
        <v>4060</v>
      </c>
      <c r="D3" s="78">
        <v>106</v>
      </c>
      <c r="E3" s="13">
        <v>44945</v>
      </c>
      <c r="F3" s="15" t="s">
        <v>35</v>
      </c>
      <c r="G3" s="14" t="s">
        <v>204</v>
      </c>
      <c r="H3" s="14" t="s">
        <v>138</v>
      </c>
      <c r="I3" s="8" t="s">
        <v>215</v>
      </c>
      <c r="J3" s="14" t="s">
        <v>205</v>
      </c>
      <c r="K3" s="8" t="s">
        <v>216</v>
      </c>
      <c r="L3" s="14" t="s">
        <v>261</v>
      </c>
      <c r="M3" s="14" t="s">
        <v>316</v>
      </c>
      <c r="N3" s="14" t="s">
        <v>317</v>
      </c>
      <c r="O3" s="88" t="s">
        <v>315</v>
      </c>
    </row>
    <row r="4" spans="1:15" ht="105" x14ac:dyDescent="0.25">
      <c r="A4" s="38">
        <v>2023</v>
      </c>
      <c r="B4" s="13">
        <v>44967</v>
      </c>
      <c r="C4" s="32">
        <v>4060</v>
      </c>
      <c r="D4" s="78" t="s">
        <v>318</v>
      </c>
      <c r="E4" s="13">
        <v>44967</v>
      </c>
      <c r="F4" s="15" t="s">
        <v>35</v>
      </c>
      <c r="G4" s="14" t="s">
        <v>204</v>
      </c>
      <c r="H4" s="14" t="s">
        <v>138</v>
      </c>
      <c r="I4" s="8" t="s">
        <v>215</v>
      </c>
      <c r="J4" s="14" t="s">
        <v>205</v>
      </c>
      <c r="K4" s="8" t="s">
        <v>216</v>
      </c>
      <c r="L4" s="14" t="s">
        <v>262</v>
      </c>
      <c r="M4" s="14" t="s">
        <v>320</v>
      </c>
      <c r="N4" s="14" t="s">
        <v>319</v>
      </c>
      <c r="O4" s="88" t="s">
        <v>321</v>
      </c>
    </row>
    <row r="5" spans="1:15" ht="75" x14ac:dyDescent="0.25">
      <c r="A5" s="38">
        <v>2023</v>
      </c>
      <c r="B5" s="95">
        <v>44995</v>
      </c>
      <c r="C5" s="32">
        <v>4060</v>
      </c>
      <c r="D5" s="38">
        <v>114</v>
      </c>
      <c r="E5" s="95">
        <v>44995</v>
      </c>
      <c r="F5" s="15" t="s">
        <v>35</v>
      </c>
      <c r="G5" s="14" t="s">
        <v>204</v>
      </c>
      <c r="H5" s="14" t="s">
        <v>138</v>
      </c>
      <c r="I5" s="8" t="s">
        <v>215</v>
      </c>
      <c r="J5" s="14" t="s">
        <v>205</v>
      </c>
      <c r="K5" s="8" t="s">
        <v>216</v>
      </c>
      <c r="L5" s="14" t="s">
        <v>263</v>
      </c>
      <c r="M5" s="8" t="s">
        <v>323</v>
      </c>
      <c r="N5" s="14" t="s">
        <v>324</v>
      </c>
      <c r="O5" s="91" t="s">
        <v>322</v>
      </c>
    </row>
    <row r="6" spans="1:15" ht="120" x14ac:dyDescent="0.25">
      <c r="A6" s="38">
        <v>2023</v>
      </c>
      <c r="B6" s="95">
        <v>45028</v>
      </c>
      <c r="C6" s="96">
        <v>4060</v>
      </c>
      <c r="D6" s="38">
        <v>116</v>
      </c>
      <c r="E6" s="95">
        <v>45028</v>
      </c>
      <c r="F6" s="15" t="s">
        <v>35</v>
      </c>
      <c r="G6" s="14" t="s">
        <v>204</v>
      </c>
      <c r="H6" s="14" t="s">
        <v>138</v>
      </c>
      <c r="I6" s="8" t="s">
        <v>215</v>
      </c>
      <c r="J6" s="14" t="s">
        <v>205</v>
      </c>
      <c r="K6" s="8" t="s">
        <v>216</v>
      </c>
      <c r="L6" s="14" t="s">
        <v>264</v>
      </c>
      <c r="M6" s="8" t="s">
        <v>326</v>
      </c>
      <c r="N6" s="14" t="s">
        <v>327</v>
      </c>
      <c r="O6" s="91" t="s">
        <v>325</v>
      </c>
    </row>
    <row r="7" spans="1:15" ht="90" x14ac:dyDescent="0.25">
      <c r="A7" s="38">
        <v>2023</v>
      </c>
      <c r="B7" s="95">
        <v>45061</v>
      </c>
      <c r="C7" s="96">
        <v>4060</v>
      </c>
      <c r="D7" s="38">
        <v>121</v>
      </c>
      <c r="E7" s="95">
        <v>45061</v>
      </c>
      <c r="F7" s="15" t="s">
        <v>35</v>
      </c>
      <c r="G7" s="14" t="s">
        <v>204</v>
      </c>
      <c r="H7" s="14" t="s">
        <v>138</v>
      </c>
      <c r="I7" s="8" t="s">
        <v>215</v>
      </c>
      <c r="J7" s="14" t="s">
        <v>205</v>
      </c>
      <c r="K7" s="8" t="s">
        <v>216</v>
      </c>
      <c r="L7" s="14" t="s">
        <v>265</v>
      </c>
      <c r="M7" s="98" t="s">
        <v>329</v>
      </c>
      <c r="N7" s="99" t="s">
        <v>330</v>
      </c>
      <c r="O7" s="97" t="s">
        <v>328</v>
      </c>
    </row>
    <row r="8" spans="1:15" ht="90" x14ac:dyDescent="0.25">
      <c r="A8" s="38">
        <v>2023</v>
      </c>
      <c r="B8" s="95">
        <v>45098</v>
      </c>
      <c r="C8" s="96">
        <v>4060</v>
      </c>
      <c r="D8" s="38">
        <v>124</v>
      </c>
      <c r="E8" s="95">
        <v>45098</v>
      </c>
      <c r="F8" s="15" t="s">
        <v>35</v>
      </c>
      <c r="G8" s="14" t="s">
        <v>204</v>
      </c>
      <c r="H8" s="14" t="s">
        <v>138</v>
      </c>
      <c r="I8" s="8" t="s">
        <v>215</v>
      </c>
      <c r="J8" s="14" t="s">
        <v>205</v>
      </c>
      <c r="K8" s="8" t="s">
        <v>216</v>
      </c>
      <c r="L8" s="14" t="s">
        <v>250</v>
      </c>
      <c r="M8" s="98" t="s">
        <v>332</v>
      </c>
      <c r="N8" s="99" t="s">
        <v>333</v>
      </c>
      <c r="O8" s="100" t="s">
        <v>331</v>
      </c>
    </row>
    <row r="9" spans="1:15" ht="135" x14ac:dyDescent="0.25">
      <c r="A9" s="101">
        <v>2023</v>
      </c>
      <c r="B9" s="2">
        <v>45118</v>
      </c>
      <c r="C9" s="102">
        <v>4016.25</v>
      </c>
      <c r="D9" s="101">
        <v>128</v>
      </c>
      <c r="E9" s="2">
        <v>45118</v>
      </c>
      <c r="F9" s="15" t="s">
        <v>35</v>
      </c>
      <c r="G9" s="14" t="s">
        <v>204</v>
      </c>
      <c r="H9" s="14" t="s">
        <v>138</v>
      </c>
      <c r="I9" s="8" t="s">
        <v>215</v>
      </c>
      <c r="J9" s="14" t="s">
        <v>205</v>
      </c>
      <c r="K9" s="8" t="s">
        <v>216</v>
      </c>
      <c r="L9" s="14" t="s">
        <v>254</v>
      </c>
      <c r="M9" s="98" t="s">
        <v>334</v>
      </c>
      <c r="N9" s="99" t="s">
        <v>335</v>
      </c>
      <c r="O9" s="103" t="s">
        <v>336</v>
      </c>
    </row>
    <row r="10" spans="1:15" ht="165" x14ac:dyDescent="0.25">
      <c r="A10" s="101">
        <v>2023</v>
      </c>
      <c r="B10" s="2">
        <v>45145</v>
      </c>
      <c r="C10" s="102">
        <v>4016.25</v>
      </c>
      <c r="D10" s="101">
        <v>131</v>
      </c>
      <c r="E10" s="2">
        <v>45145</v>
      </c>
      <c r="F10" s="15" t="s">
        <v>35</v>
      </c>
      <c r="G10" s="14" t="s">
        <v>204</v>
      </c>
      <c r="H10" s="14" t="s">
        <v>138</v>
      </c>
      <c r="I10" s="8" t="s">
        <v>215</v>
      </c>
      <c r="J10" s="14" t="s">
        <v>205</v>
      </c>
      <c r="K10" s="8" t="s">
        <v>216</v>
      </c>
      <c r="L10" s="14" t="s">
        <v>251</v>
      </c>
      <c r="M10" s="98" t="s">
        <v>337</v>
      </c>
      <c r="N10" s="99" t="s">
        <v>338</v>
      </c>
      <c r="O10" s="103" t="s">
        <v>339</v>
      </c>
    </row>
    <row r="11" spans="1:15" ht="90" x14ac:dyDescent="0.25">
      <c r="A11" s="101">
        <v>2023</v>
      </c>
      <c r="B11" s="2">
        <v>45173</v>
      </c>
      <c r="C11" s="102">
        <v>4016.25</v>
      </c>
      <c r="D11" s="101">
        <v>135</v>
      </c>
      <c r="E11" s="2">
        <v>45173</v>
      </c>
      <c r="F11" s="15" t="s">
        <v>35</v>
      </c>
      <c r="G11" s="14" t="s">
        <v>204</v>
      </c>
      <c r="H11" s="14" t="s">
        <v>138</v>
      </c>
      <c r="I11" s="8" t="s">
        <v>215</v>
      </c>
      <c r="J11" s="14" t="s">
        <v>205</v>
      </c>
      <c r="K11" s="8" t="s">
        <v>216</v>
      </c>
      <c r="L11" s="14" t="s">
        <v>252</v>
      </c>
      <c r="M11" s="98" t="s">
        <v>340</v>
      </c>
      <c r="N11" s="99" t="s">
        <v>341</v>
      </c>
      <c r="O11" s="100" t="s">
        <v>344</v>
      </c>
    </row>
    <row r="12" spans="1:15" ht="75" x14ac:dyDescent="0.25">
      <c r="A12" s="101">
        <v>2023</v>
      </c>
      <c r="B12" s="2">
        <v>45204</v>
      </c>
      <c r="C12" s="102">
        <v>4016.25</v>
      </c>
      <c r="D12" s="101">
        <v>138</v>
      </c>
      <c r="E12" s="2">
        <v>45204</v>
      </c>
      <c r="F12" s="15" t="s">
        <v>35</v>
      </c>
      <c r="G12" s="14" t="s">
        <v>204</v>
      </c>
      <c r="H12" s="14" t="s">
        <v>138</v>
      </c>
      <c r="I12" s="8" t="s">
        <v>215</v>
      </c>
      <c r="J12" s="14" t="s">
        <v>205</v>
      </c>
      <c r="K12" s="8" t="s">
        <v>216</v>
      </c>
      <c r="L12" s="14" t="s">
        <v>256</v>
      </c>
      <c r="M12" s="98" t="s">
        <v>342</v>
      </c>
      <c r="N12" s="99" t="s">
        <v>343</v>
      </c>
      <c r="O12" s="103" t="s">
        <v>345</v>
      </c>
    </row>
    <row r="13" spans="1:15" ht="75" x14ac:dyDescent="0.25">
      <c r="A13" s="101">
        <v>2023</v>
      </c>
      <c r="B13" s="2">
        <v>45240</v>
      </c>
      <c r="C13" s="102">
        <v>4060</v>
      </c>
      <c r="D13" s="101">
        <v>142</v>
      </c>
      <c r="E13" s="2">
        <v>45240</v>
      </c>
      <c r="F13" s="15" t="s">
        <v>35</v>
      </c>
      <c r="G13" s="14" t="s">
        <v>204</v>
      </c>
      <c r="H13" s="14" t="s">
        <v>138</v>
      </c>
      <c r="I13" s="8" t="s">
        <v>215</v>
      </c>
      <c r="J13" s="14" t="s">
        <v>205</v>
      </c>
      <c r="K13" s="8" t="s">
        <v>216</v>
      </c>
      <c r="L13" s="14" t="s">
        <v>258</v>
      </c>
      <c r="M13" s="98" t="s">
        <v>370</v>
      </c>
      <c r="N13" s="99" t="s">
        <v>371</v>
      </c>
      <c r="O13" s="103" t="s">
        <v>372</v>
      </c>
    </row>
    <row r="14" spans="1:15" ht="90" x14ac:dyDescent="0.25">
      <c r="A14" s="101">
        <v>2023</v>
      </c>
      <c r="B14" s="2">
        <v>45261</v>
      </c>
      <c r="C14" s="102">
        <v>4060</v>
      </c>
      <c r="D14" s="101">
        <v>144</v>
      </c>
      <c r="E14" s="2">
        <v>45261</v>
      </c>
      <c r="F14" s="15" t="s">
        <v>35</v>
      </c>
      <c r="G14" s="14" t="s">
        <v>204</v>
      </c>
      <c r="H14" s="14" t="s">
        <v>138</v>
      </c>
      <c r="I14" s="8" t="s">
        <v>215</v>
      </c>
      <c r="J14" s="14" t="s">
        <v>205</v>
      </c>
      <c r="K14" s="8" t="s">
        <v>216</v>
      </c>
      <c r="L14" s="14" t="s">
        <v>257</v>
      </c>
      <c r="M14" s="98" t="s">
        <v>373</v>
      </c>
      <c r="N14" s="99" t="s">
        <v>374</v>
      </c>
      <c r="O14" s="103" t="s">
        <v>375</v>
      </c>
    </row>
    <row r="16" spans="1:15" x14ac:dyDescent="0.25">
      <c r="B16" t="s">
        <v>376</v>
      </c>
      <c r="C16" s="33">
        <f>SUM(C3:C14)</f>
        <v>48545</v>
      </c>
    </row>
  </sheetData>
  <mergeCells count="1">
    <mergeCell ref="A1:M1"/>
  </mergeCells>
  <hyperlinks>
    <hyperlink ref="O3" r:id="rId1" xr:uid="{00000000-0004-0000-0300-000000000000}"/>
    <hyperlink ref="O4" r:id="rId2" xr:uid="{00000000-0004-0000-0300-000001000000}"/>
    <hyperlink ref="O5" r:id="rId3" xr:uid="{00000000-0004-0000-0300-000002000000}"/>
    <hyperlink ref="O6" r:id="rId4" xr:uid="{00000000-0004-0000-0300-000003000000}"/>
    <hyperlink ref="O7" r:id="rId5" xr:uid="{00000000-0004-0000-0300-000004000000}"/>
    <hyperlink ref="O8" r:id="rId6" xr:uid="{00000000-0004-0000-0300-000005000000}"/>
    <hyperlink ref="O9" r:id="rId7" xr:uid="{00000000-0004-0000-0300-000006000000}"/>
    <hyperlink ref="O10" r:id="rId8" xr:uid="{00000000-0004-0000-0300-000007000000}"/>
    <hyperlink ref="O11" r:id="rId9" xr:uid="{00000000-0004-0000-0300-000008000000}"/>
    <hyperlink ref="O12" r:id="rId10" xr:uid="{00000000-0004-0000-0300-000009000000}"/>
    <hyperlink ref="O13" r:id="rId11" xr:uid="{00000000-0004-0000-0300-00000A000000}"/>
    <hyperlink ref="O14" r:id="rId12" xr:uid="{00000000-0004-0000-0300-00000B000000}"/>
  </hyperlinks>
  <pageMargins left="0.7" right="0.7" top="0.75" bottom="0.75" header="0.3" footer="0.3"/>
  <pageSetup orientation="portrait" r:id="rId13"/>
  <drawing r:id="rId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
  <sheetViews>
    <sheetView topLeftCell="A13" zoomScale="60" zoomScaleNormal="60" workbookViewId="0">
      <selection activeCell="A14" sqref="A14"/>
    </sheetView>
  </sheetViews>
  <sheetFormatPr baseColWidth="10" defaultColWidth="11.42578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309</v>
      </c>
    </row>
    <row r="3" spans="1:15" ht="45" x14ac:dyDescent="0.25">
      <c r="A3" s="26">
        <v>2022</v>
      </c>
      <c r="B3" s="17">
        <v>44589</v>
      </c>
      <c r="C3" s="72">
        <v>4060</v>
      </c>
      <c r="D3" s="17" t="s">
        <v>268</v>
      </c>
      <c r="E3" s="17">
        <v>44588</v>
      </c>
      <c r="F3" s="15" t="s">
        <v>35</v>
      </c>
      <c r="G3" s="19" t="s">
        <v>204</v>
      </c>
      <c r="H3" s="19" t="s">
        <v>138</v>
      </c>
      <c r="I3" s="8" t="s">
        <v>215</v>
      </c>
      <c r="J3" s="19" t="s">
        <v>205</v>
      </c>
      <c r="K3" s="8" t="s">
        <v>216</v>
      </c>
      <c r="L3" s="19" t="s">
        <v>261</v>
      </c>
      <c r="M3" s="19" t="s">
        <v>269</v>
      </c>
      <c r="N3" s="19" t="s">
        <v>270</v>
      </c>
      <c r="O3" s="13"/>
    </row>
    <row r="4" spans="1:15" ht="75" x14ac:dyDescent="0.25">
      <c r="A4" s="12">
        <v>2022</v>
      </c>
      <c r="B4" s="13">
        <v>44620</v>
      </c>
      <c r="C4" s="32">
        <v>4060</v>
      </c>
      <c r="D4" s="13" t="s">
        <v>271</v>
      </c>
      <c r="E4" s="13">
        <v>44620</v>
      </c>
      <c r="F4" s="15" t="s">
        <v>35</v>
      </c>
      <c r="G4" s="19" t="s">
        <v>204</v>
      </c>
      <c r="H4" s="19" t="s">
        <v>138</v>
      </c>
      <c r="I4" s="8" t="s">
        <v>215</v>
      </c>
      <c r="J4" s="19" t="s">
        <v>205</v>
      </c>
      <c r="K4" s="8" t="s">
        <v>216</v>
      </c>
      <c r="L4" s="19" t="s">
        <v>272</v>
      </c>
      <c r="M4" s="13" t="s">
        <v>273</v>
      </c>
      <c r="N4" s="13" t="s">
        <v>274</v>
      </c>
      <c r="O4" s="13"/>
    </row>
    <row r="5" spans="1:15" ht="135" x14ac:dyDescent="0.25">
      <c r="A5" s="12">
        <v>2022</v>
      </c>
      <c r="B5" s="13">
        <v>44643</v>
      </c>
      <c r="C5" s="32">
        <v>4060</v>
      </c>
      <c r="D5" s="13" t="s">
        <v>275</v>
      </c>
      <c r="E5" s="13">
        <v>44643</v>
      </c>
      <c r="F5" s="15" t="s">
        <v>35</v>
      </c>
      <c r="G5" s="19" t="s">
        <v>204</v>
      </c>
      <c r="H5" s="19" t="s">
        <v>138</v>
      </c>
      <c r="I5" s="8" t="s">
        <v>215</v>
      </c>
      <c r="J5" s="19" t="s">
        <v>205</v>
      </c>
      <c r="K5" s="8" t="s">
        <v>216</v>
      </c>
      <c r="L5" s="19" t="s">
        <v>276</v>
      </c>
      <c r="M5" s="13" t="s">
        <v>277</v>
      </c>
      <c r="N5" s="13" t="s">
        <v>278</v>
      </c>
      <c r="O5" s="13"/>
    </row>
    <row r="6" spans="1:15" ht="120" x14ac:dyDescent="0.25">
      <c r="A6" s="12">
        <v>2022</v>
      </c>
      <c r="B6" s="13">
        <v>44676</v>
      </c>
      <c r="C6" s="32">
        <v>4060</v>
      </c>
      <c r="D6" s="78">
        <v>1579</v>
      </c>
      <c r="E6" s="13">
        <v>44676</v>
      </c>
      <c r="F6" s="15" t="s">
        <v>35</v>
      </c>
      <c r="G6" s="19" t="s">
        <v>204</v>
      </c>
      <c r="H6" s="19" t="s">
        <v>138</v>
      </c>
      <c r="I6" s="8" t="s">
        <v>215</v>
      </c>
      <c r="J6" s="19" t="s">
        <v>205</v>
      </c>
      <c r="K6" s="8" t="s">
        <v>216</v>
      </c>
      <c r="L6" s="19" t="s">
        <v>279</v>
      </c>
      <c r="M6" s="14" t="s">
        <v>280</v>
      </c>
      <c r="N6" s="13" t="s">
        <v>281</v>
      </c>
      <c r="O6" s="14"/>
    </row>
    <row r="7" spans="1:15" ht="90" x14ac:dyDescent="0.25">
      <c r="A7" s="12">
        <v>2022</v>
      </c>
      <c r="B7" s="13">
        <v>44693</v>
      </c>
      <c r="C7" s="32">
        <v>4060</v>
      </c>
      <c r="D7" s="13" t="s">
        <v>282</v>
      </c>
      <c r="E7" s="13">
        <v>44693</v>
      </c>
      <c r="F7" s="15" t="s">
        <v>35</v>
      </c>
      <c r="G7" s="19" t="s">
        <v>204</v>
      </c>
      <c r="H7" s="19" t="s">
        <v>138</v>
      </c>
      <c r="I7" s="8" t="s">
        <v>215</v>
      </c>
      <c r="J7" s="19" t="s">
        <v>205</v>
      </c>
      <c r="K7" s="8" t="s">
        <v>216</v>
      </c>
      <c r="L7" s="19" t="s">
        <v>283</v>
      </c>
      <c r="M7" s="13" t="s">
        <v>284</v>
      </c>
      <c r="N7" s="13" t="s">
        <v>278</v>
      </c>
      <c r="O7" s="13"/>
    </row>
    <row r="8" spans="1:15" ht="105" x14ac:dyDescent="0.25">
      <c r="A8" s="12">
        <v>2022</v>
      </c>
      <c r="B8" s="77">
        <v>44727</v>
      </c>
      <c r="C8" s="32">
        <v>4060</v>
      </c>
      <c r="D8" s="13" t="s">
        <v>285</v>
      </c>
      <c r="E8" s="13">
        <v>44727</v>
      </c>
      <c r="F8" s="15" t="s">
        <v>35</v>
      </c>
      <c r="G8" s="19" t="s">
        <v>204</v>
      </c>
      <c r="H8" s="19" t="s">
        <v>138</v>
      </c>
      <c r="I8" s="8" t="s">
        <v>215</v>
      </c>
      <c r="J8" s="19" t="s">
        <v>205</v>
      </c>
      <c r="K8" s="8" t="s">
        <v>216</v>
      </c>
      <c r="L8" s="19" t="s">
        <v>286</v>
      </c>
      <c r="M8" s="13" t="s">
        <v>287</v>
      </c>
      <c r="N8" s="13" t="s">
        <v>288</v>
      </c>
      <c r="O8" s="38"/>
    </row>
    <row r="9" spans="1:15" ht="150" x14ac:dyDescent="0.25">
      <c r="A9" s="81">
        <v>2022</v>
      </c>
      <c r="B9" s="83">
        <v>44764</v>
      </c>
      <c r="C9" s="85">
        <v>4060</v>
      </c>
      <c r="D9" s="14" t="s">
        <v>292</v>
      </c>
      <c r="E9" s="13">
        <v>44764</v>
      </c>
      <c r="F9" s="15" t="s">
        <v>35</v>
      </c>
      <c r="G9" s="19" t="s">
        <v>204</v>
      </c>
      <c r="H9" s="19" t="s">
        <v>138</v>
      </c>
      <c r="I9" s="8" t="s">
        <v>215</v>
      </c>
      <c r="J9" s="19" t="s">
        <v>205</v>
      </c>
      <c r="K9" s="8" t="s">
        <v>216</v>
      </c>
      <c r="L9" s="19" t="s">
        <v>298</v>
      </c>
      <c r="M9" s="14" t="s">
        <v>293</v>
      </c>
      <c r="N9" s="14" t="s">
        <v>294</v>
      </c>
      <c r="O9" s="14"/>
    </row>
    <row r="10" spans="1:15" ht="300" x14ac:dyDescent="0.25">
      <c r="A10" s="82">
        <v>2022</v>
      </c>
      <c r="B10" s="84">
        <v>44791</v>
      </c>
      <c r="C10" s="86">
        <v>4060</v>
      </c>
      <c r="D10" s="14" t="s">
        <v>297</v>
      </c>
      <c r="E10" s="13">
        <v>44791</v>
      </c>
      <c r="F10" s="15" t="s">
        <v>35</v>
      </c>
      <c r="G10" s="14" t="s">
        <v>204</v>
      </c>
      <c r="H10" s="14" t="s">
        <v>138</v>
      </c>
      <c r="I10" s="8" t="s">
        <v>215</v>
      </c>
      <c r="J10" s="14" t="s">
        <v>205</v>
      </c>
      <c r="K10" s="8" t="s">
        <v>216</v>
      </c>
      <c r="L10" s="14" t="s">
        <v>251</v>
      </c>
      <c r="M10" s="14" t="s">
        <v>295</v>
      </c>
      <c r="N10" s="14" t="s">
        <v>296</v>
      </c>
      <c r="O10" s="38"/>
    </row>
    <row r="11" spans="1:15" ht="135" x14ac:dyDescent="0.25">
      <c r="A11" s="82">
        <v>2022</v>
      </c>
      <c r="B11" s="84">
        <v>44809</v>
      </c>
      <c r="C11" s="86">
        <v>4060</v>
      </c>
      <c r="D11" s="14" t="s">
        <v>299</v>
      </c>
      <c r="E11" s="13">
        <v>44809</v>
      </c>
      <c r="F11" s="15" t="s">
        <v>35</v>
      </c>
      <c r="G11" s="14" t="s">
        <v>204</v>
      </c>
      <c r="H11" s="14" t="s">
        <v>138</v>
      </c>
      <c r="I11" s="8" t="s">
        <v>215</v>
      </c>
      <c r="J11" s="14" t="s">
        <v>205</v>
      </c>
      <c r="K11" s="8" t="s">
        <v>216</v>
      </c>
      <c r="L11" s="14" t="s">
        <v>252</v>
      </c>
      <c r="M11" s="14" t="s">
        <v>301</v>
      </c>
      <c r="N11" s="14" t="s">
        <v>303</v>
      </c>
      <c r="O11" s="38"/>
    </row>
    <row r="12" spans="1:15" ht="75" x14ac:dyDescent="0.25">
      <c r="A12" s="82">
        <v>2022</v>
      </c>
      <c r="B12" s="84">
        <v>44844</v>
      </c>
      <c r="C12" s="86">
        <v>4060</v>
      </c>
      <c r="D12" s="14" t="s">
        <v>300</v>
      </c>
      <c r="E12" s="13">
        <v>44844</v>
      </c>
      <c r="F12" s="15" t="s">
        <v>35</v>
      </c>
      <c r="G12" s="14" t="s">
        <v>204</v>
      </c>
      <c r="H12" s="14" t="s">
        <v>138</v>
      </c>
      <c r="I12" s="8" t="s">
        <v>215</v>
      </c>
      <c r="J12" s="14" t="s">
        <v>205</v>
      </c>
      <c r="K12" s="8" t="s">
        <v>216</v>
      </c>
      <c r="L12" s="14" t="s">
        <v>256</v>
      </c>
      <c r="M12" s="14" t="s">
        <v>302</v>
      </c>
      <c r="N12" s="14" t="s">
        <v>304</v>
      </c>
      <c r="O12" s="38"/>
    </row>
    <row r="13" spans="1:15" ht="165" x14ac:dyDescent="0.25">
      <c r="A13" s="38">
        <v>2022</v>
      </c>
      <c r="B13" s="13">
        <v>44875</v>
      </c>
      <c r="C13" s="32">
        <v>4060</v>
      </c>
      <c r="D13" s="14" t="s">
        <v>305</v>
      </c>
      <c r="E13" s="13">
        <v>44875</v>
      </c>
      <c r="F13" s="15" t="s">
        <v>35</v>
      </c>
      <c r="G13" s="14" t="s">
        <v>204</v>
      </c>
      <c r="H13" s="14" t="s">
        <v>138</v>
      </c>
      <c r="I13" s="8" t="s">
        <v>215</v>
      </c>
      <c r="J13" s="14" t="s">
        <v>205</v>
      </c>
      <c r="K13" s="8" t="s">
        <v>216</v>
      </c>
      <c r="L13" s="14" t="s">
        <v>306</v>
      </c>
      <c r="M13" s="14" t="s">
        <v>307</v>
      </c>
      <c r="N13" s="41" t="s">
        <v>308</v>
      </c>
      <c r="O13" s="14"/>
    </row>
    <row r="14" spans="1:15" ht="75" x14ac:dyDescent="0.25">
      <c r="A14" s="12">
        <v>2022</v>
      </c>
      <c r="B14" s="87">
        <v>44887</v>
      </c>
      <c r="C14" s="43">
        <v>4060</v>
      </c>
      <c r="D14" s="14" t="s">
        <v>310</v>
      </c>
      <c r="E14" s="13">
        <v>44887</v>
      </c>
      <c r="F14" s="15" t="s">
        <v>35</v>
      </c>
      <c r="G14" s="14" t="s">
        <v>204</v>
      </c>
      <c r="H14" s="14" t="s">
        <v>138</v>
      </c>
      <c r="I14" s="8" t="s">
        <v>215</v>
      </c>
      <c r="J14" s="14" t="s">
        <v>205</v>
      </c>
      <c r="K14" s="8" t="s">
        <v>216</v>
      </c>
      <c r="L14" s="14" t="s">
        <v>311</v>
      </c>
      <c r="M14" s="14" t="s">
        <v>312</v>
      </c>
      <c r="N14" s="41" t="s">
        <v>313</v>
      </c>
      <c r="O14" s="73"/>
    </row>
    <row r="16" spans="1:15" x14ac:dyDescent="0.25">
      <c r="A16" s="1" t="s">
        <v>290</v>
      </c>
      <c r="C16" s="33">
        <f>SUM(C3:C14)</f>
        <v>48720</v>
      </c>
    </row>
  </sheetData>
  <mergeCells count="1">
    <mergeCell ref="A1:M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6"/>
  <sheetViews>
    <sheetView workbookViewId="0">
      <selection sqref="A1:M1"/>
    </sheetView>
  </sheetViews>
  <sheetFormatPr baseColWidth="10" defaultColWidth="11.42578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92</v>
      </c>
    </row>
    <row r="3" spans="1:15" ht="45" x14ac:dyDescent="0.25">
      <c r="A3" s="26">
        <v>2021</v>
      </c>
      <c r="B3" s="17">
        <v>44229</v>
      </c>
      <c r="C3" s="72">
        <v>3000</v>
      </c>
      <c r="D3" s="17" t="s">
        <v>233</v>
      </c>
      <c r="E3" s="17">
        <v>44238</v>
      </c>
      <c r="F3" s="15" t="s">
        <v>35</v>
      </c>
      <c r="G3" s="19" t="s">
        <v>204</v>
      </c>
      <c r="H3" s="19" t="s">
        <v>138</v>
      </c>
      <c r="I3" s="8" t="s">
        <v>215</v>
      </c>
      <c r="J3" s="19" t="s">
        <v>205</v>
      </c>
      <c r="K3" s="8" t="s">
        <v>216</v>
      </c>
      <c r="L3" s="19" t="s">
        <v>261</v>
      </c>
      <c r="M3" s="19" t="s">
        <v>239</v>
      </c>
      <c r="N3" s="19" t="s">
        <v>222</v>
      </c>
      <c r="O3" s="13"/>
    </row>
    <row r="4" spans="1:15" ht="45" x14ac:dyDescent="0.25">
      <c r="A4" s="12">
        <v>2021</v>
      </c>
      <c r="B4" s="13">
        <v>44242</v>
      </c>
      <c r="C4" s="32">
        <v>3000</v>
      </c>
      <c r="D4" s="13" t="s">
        <v>234</v>
      </c>
      <c r="E4" s="13">
        <v>44257</v>
      </c>
      <c r="F4" s="15" t="s">
        <v>35</v>
      </c>
      <c r="G4" s="15" t="s">
        <v>204</v>
      </c>
      <c r="H4" s="15" t="s">
        <v>138</v>
      </c>
      <c r="I4" s="8" t="s">
        <v>215</v>
      </c>
      <c r="J4" s="15" t="s">
        <v>205</v>
      </c>
      <c r="K4" s="8" t="s">
        <v>216</v>
      </c>
      <c r="L4" s="8" t="s">
        <v>262</v>
      </c>
      <c r="M4" s="13" t="s">
        <v>240</v>
      </c>
      <c r="N4" s="13" t="s">
        <v>246</v>
      </c>
      <c r="O4" s="13"/>
    </row>
    <row r="5" spans="1:15" ht="45" x14ac:dyDescent="0.25">
      <c r="A5" s="12">
        <v>2021</v>
      </c>
      <c r="B5" s="13">
        <v>44274</v>
      </c>
      <c r="C5" s="32">
        <v>3000</v>
      </c>
      <c r="D5" s="13" t="s">
        <v>235</v>
      </c>
      <c r="E5" s="13">
        <v>44285</v>
      </c>
      <c r="F5" s="15" t="s">
        <v>35</v>
      </c>
      <c r="G5" s="15" t="s">
        <v>204</v>
      </c>
      <c r="H5" s="15" t="s">
        <v>138</v>
      </c>
      <c r="I5" s="8" t="s">
        <v>215</v>
      </c>
      <c r="J5" s="15" t="s">
        <v>205</v>
      </c>
      <c r="K5" s="8" t="s">
        <v>216</v>
      </c>
      <c r="L5" s="8" t="s">
        <v>263</v>
      </c>
      <c r="M5" s="13" t="s">
        <v>241</v>
      </c>
      <c r="N5" s="13" t="s">
        <v>222</v>
      </c>
      <c r="O5" s="13"/>
    </row>
    <row r="6" spans="1:15" ht="45" x14ac:dyDescent="0.25">
      <c r="A6" s="12">
        <v>2021</v>
      </c>
      <c r="B6" s="13">
        <v>44302</v>
      </c>
      <c r="C6" s="32">
        <v>3000</v>
      </c>
      <c r="D6" s="13" t="s">
        <v>236</v>
      </c>
      <c r="E6" s="13">
        <v>44344</v>
      </c>
      <c r="F6" s="15" t="s">
        <v>35</v>
      </c>
      <c r="G6" s="14" t="s">
        <v>204</v>
      </c>
      <c r="H6" s="14" t="s">
        <v>138</v>
      </c>
      <c r="I6" s="8" t="s">
        <v>215</v>
      </c>
      <c r="J6" s="14" t="s">
        <v>205</v>
      </c>
      <c r="K6" s="8" t="s">
        <v>216</v>
      </c>
      <c r="L6" s="8" t="s">
        <v>264</v>
      </c>
      <c r="M6" s="14" t="s">
        <v>242</v>
      </c>
      <c r="N6" s="14" t="s">
        <v>90</v>
      </c>
      <c r="O6" s="14"/>
    </row>
    <row r="7" spans="1:15" ht="45" x14ac:dyDescent="0.25">
      <c r="A7" s="12">
        <v>2021</v>
      </c>
      <c r="B7" s="13">
        <v>44334</v>
      </c>
      <c r="C7" s="32">
        <v>3000</v>
      </c>
      <c r="D7" s="13" t="s">
        <v>237</v>
      </c>
      <c r="E7" s="13">
        <v>44344</v>
      </c>
      <c r="F7" s="15" t="s">
        <v>35</v>
      </c>
      <c r="G7" s="14" t="s">
        <v>204</v>
      </c>
      <c r="H7" s="15" t="s">
        <v>138</v>
      </c>
      <c r="I7" s="8" t="s">
        <v>215</v>
      </c>
      <c r="J7" s="14" t="s">
        <v>205</v>
      </c>
      <c r="K7" s="8" t="s">
        <v>216</v>
      </c>
      <c r="L7" s="8" t="s">
        <v>265</v>
      </c>
      <c r="M7" s="13" t="s">
        <v>243</v>
      </c>
      <c r="N7" s="13" t="s">
        <v>245</v>
      </c>
      <c r="O7" s="13"/>
    </row>
    <row r="8" spans="1:15" ht="45" x14ac:dyDescent="0.25">
      <c r="A8" s="12">
        <v>2021</v>
      </c>
      <c r="B8" s="77">
        <v>44370</v>
      </c>
      <c r="C8" s="32">
        <v>3000</v>
      </c>
      <c r="D8" s="13" t="s">
        <v>238</v>
      </c>
      <c r="E8" s="13">
        <v>44361</v>
      </c>
      <c r="F8" s="15" t="s">
        <v>35</v>
      </c>
      <c r="G8" s="15" t="s">
        <v>204</v>
      </c>
      <c r="H8" s="15" t="s">
        <v>138</v>
      </c>
      <c r="I8" s="8" t="s">
        <v>215</v>
      </c>
      <c r="J8" s="15" t="s">
        <v>205</v>
      </c>
      <c r="K8" s="8" t="s">
        <v>216</v>
      </c>
      <c r="L8" s="8" t="s">
        <v>250</v>
      </c>
      <c r="M8" s="13" t="s">
        <v>244</v>
      </c>
      <c r="N8" s="13" t="s">
        <v>222</v>
      </c>
      <c r="O8" s="38"/>
    </row>
    <row r="9" spans="1:15" ht="45" x14ac:dyDescent="0.25">
      <c r="A9" s="114">
        <v>2021</v>
      </c>
      <c r="B9" s="112">
        <v>44396</v>
      </c>
      <c r="C9" s="116">
        <v>6000</v>
      </c>
      <c r="D9" s="14" t="s">
        <v>248</v>
      </c>
      <c r="E9" s="13">
        <v>44413</v>
      </c>
      <c r="F9" s="15" t="s">
        <v>35</v>
      </c>
      <c r="G9" s="15" t="s">
        <v>204</v>
      </c>
      <c r="H9" s="15" t="s">
        <v>138</v>
      </c>
      <c r="I9" s="8" t="s">
        <v>215</v>
      </c>
      <c r="J9" s="15" t="s">
        <v>205</v>
      </c>
      <c r="K9" s="8" t="s">
        <v>216</v>
      </c>
      <c r="L9" s="8" t="s">
        <v>251</v>
      </c>
      <c r="M9" s="14" t="s">
        <v>266</v>
      </c>
      <c r="N9" s="41" t="s">
        <v>267</v>
      </c>
      <c r="O9" s="14"/>
    </row>
    <row r="10" spans="1:15" ht="45" x14ac:dyDescent="0.25">
      <c r="A10" s="115"/>
      <c r="B10" s="113"/>
      <c r="C10" s="117"/>
      <c r="D10" s="14" t="s">
        <v>249</v>
      </c>
      <c r="E10" s="13">
        <v>44413</v>
      </c>
      <c r="F10" s="15" t="s">
        <v>35</v>
      </c>
      <c r="G10" s="15" t="s">
        <v>204</v>
      </c>
      <c r="H10" s="15" t="s">
        <v>138</v>
      </c>
      <c r="I10" s="8" t="s">
        <v>215</v>
      </c>
      <c r="J10" s="15" t="s">
        <v>205</v>
      </c>
      <c r="K10" s="8" t="s">
        <v>216</v>
      </c>
      <c r="L10" s="8" t="s">
        <v>252</v>
      </c>
      <c r="M10" s="14" t="s">
        <v>266</v>
      </c>
      <c r="N10" s="41" t="s">
        <v>267</v>
      </c>
      <c r="O10" s="38"/>
    </row>
    <row r="11" spans="1:15" ht="45" x14ac:dyDescent="0.25">
      <c r="A11" s="38">
        <v>2021</v>
      </c>
      <c r="B11" s="13">
        <v>44434</v>
      </c>
      <c r="C11" s="32">
        <v>3000</v>
      </c>
      <c r="D11" s="14" t="s">
        <v>253</v>
      </c>
      <c r="E11" s="13">
        <v>44391</v>
      </c>
      <c r="F11" s="15" t="s">
        <v>35</v>
      </c>
      <c r="G11" s="15" t="s">
        <v>204</v>
      </c>
      <c r="H11" s="15" t="s">
        <v>138</v>
      </c>
      <c r="I11" s="8" t="s">
        <v>215</v>
      </c>
      <c r="J11" s="15" t="s">
        <v>205</v>
      </c>
      <c r="K11" s="8" t="s">
        <v>216</v>
      </c>
      <c r="L11" s="8" t="s">
        <v>254</v>
      </c>
      <c r="M11" s="14" t="s">
        <v>266</v>
      </c>
      <c r="N11" s="41" t="s">
        <v>267</v>
      </c>
      <c r="O11" s="14"/>
    </row>
    <row r="12" spans="1:15" ht="45" x14ac:dyDescent="0.25">
      <c r="A12" s="114">
        <v>2021</v>
      </c>
      <c r="B12" s="112">
        <v>44572</v>
      </c>
      <c r="C12" s="118">
        <v>12180</v>
      </c>
      <c r="D12" s="14" t="s">
        <v>255</v>
      </c>
      <c r="E12" s="13">
        <v>44567</v>
      </c>
      <c r="F12" s="15" t="s">
        <v>35</v>
      </c>
      <c r="G12" s="15" t="s">
        <v>204</v>
      </c>
      <c r="H12" s="15" t="s">
        <v>138</v>
      </c>
      <c r="I12" s="8" t="s">
        <v>215</v>
      </c>
      <c r="J12" s="15" t="s">
        <v>205</v>
      </c>
      <c r="K12" s="8" t="s">
        <v>216</v>
      </c>
      <c r="L12" s="8" t="s">
        <v>256</v>
      </c>
      <c r="M12" s="14" t="s">
        <v>266</v>
      </c>
      <c r="N12" s="41" t="s">
        <v>267</v>
      </c>
      <c r="O12" s="73"/>
    </row>
    <row r="13" spans="1:15" ht="45" x14ac:dyDescent="0.25">
      <c r="A13" s="122"/>
      <c r="B13" s="121"/>
      <c r="C13" s="119"/>
      <c r="D13" s="13" t="s">
        <v>260</v>
      </c>
      <c r="E13" s="13">
        <v>44567</v>
      </c>
      <c r="F13" s="15" t="s">
        <v>35</v>
      </c>
      <c r="G13" s="15" t="s">
        <v>204</v>
      </c>
      <c r="H13" s="15" t="s">
        <v>138</v>
      </c>
      <c r="I13" s="8" t="s">
        <v>215</v>
      </c>
      <c r="J13" s="15" t="s">
        <v>205</v>
      </c>
      <c r="K13" s="8" t="s">
        <v>216</v>
      </c>
      <c r="L13" s="8" t="s">
        <v>258</v>
      </c>
      <c r="M13" s="14" t="s">
        <v>266</v>
      </c>
      <c r="N13" s="41" t="s">
        <v>267</v>
      </c>
      <c r="O13" s="14"/>
    </row>
    <row r="14" spans="1:15" ht="45" x14ac:dyDescent="0.25">
      <c r="A14" s="115"/>
      <c r="B14" s="113"/>
      <c r="C14" s="120"/>
      <c r="D14" s="14" t="s">
        <v>259</v>
      </c>
      <c r="E14" s="13">
        <v>44567</v>
      </c>
      <c r="F14" s="15" t="s">
        <v>35</v>
      </c>
      <c r="G14" s="15" t="s">
        <v>204</v>
      </c>
      <c r="H14" s="15" t="s">
        <v>138</v>
      </c>
      <c r="I14" s="8" t="s">
        <v>215</v>
      </c>
      <c r="J14" s="15" t="s">
        <v>205</v>
      </c>
      <c r="K14" s="8" t="s">
        <v>216</v>
      </c>
      <c r="L14" s="8" t="s">
        <v>257</v>
      </c>
      <c r="M14" s="14" t="s">
        <v>266</v>
      </c>
      <c r="N14" s="41" t="s">
        <v>267</v>
      </c>
      <c r="O14" s="38"/>
    </row>
    <row r="16" spans="1:15" x14ac:dyDescent="0.25">
      <c r="A16" s="1" t="s">
        <v>289</v>
      </c>
      <c r="C16" s="37">
        <f>C12+C11+C9+C8+C7+C6+C5+C4+C3</f>
        <v>39180</v>
      </c>
    </row>
  </sheetData>
  <mergeCells count="7">
    <mergeCell ref="A1:M1"/>
    <mergeCell ref="B9:B10"/>
    <mergeCell ref="A9:A10"/>
    <mergeCell ref="C9:C10"/>
    <mergeCell ref="C12:C14"/>
    <mergeCell ref="B12:B14"/>
    <mergeCell ref="A12:A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4"/>
  <sheetViews>
    <sheetView workbookViewId="0">
      <selection activeCell="H22" sqref="H22"/>
    </sheetView>
  </sheetViews>
  <sheetFormatPr baseColWidth="10" defaultColWidth="11.42578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92</v>
      </c>
    </row>
    <row r="3" spans="1:15" ht="30" x14ac:dyDescent="0.25">
      <c r="A3" s="26">
        <v>2020</v>
      </c>
      <c r="B3" s="17">
        <v>43875</v>
      </c>
      <c r="C3" s="72">
        <v>3000</v>
      </c>
      <c r="D3" s="19" t="s">
        <v>91</v>
      </c>
      <c r="E3" s="17">
        <v>43857</v>
      </c>
      <c r="F3" s="15" t="s">
        <v>35</v>
      </c>
      <c r="G3" s="19" t="s">
        <v>204</v>
      </c>
      <c r="H3" s="19" t="s">
        <v>138</v>
      </c>
      <c r="I3" s="8" t="s">
        <v>215</v>
      </c>
      <c r="J3" s="19" t="s">
        <v>205</v>
      </c>
      <c r="K3" s="8" t="s">
        <v>216</v>
      </c>
      <c r="L3" s="19" t="s">
        <v>51</v>
      </c>
      <c r="M3" s="19" t="s">
        <v>214</v>
      </c>
      <c r="N3" s="19" t="s">
        <v>209</v>
      </c>
      <c r="O3" s="13"/>
    </row>
    <row r="4" spans="1:15" ht="30" x14ac:dyDescent="0.25">
      <c r="A4" s="12">
        <v>2020</v>
      </c>
      <c r="B4" s="13">
        <v>43896</v>
      </c>
      <c r="C4" s="32">
        <v>3000</v>
      </c>
      <c r="D4" s="14" t="s">
        <v>211</v>
      </c>
      <c r="E4" s="13">
        <v>43873</v>
      </c>
      <c r="F4" s="15" t="s">
        <v>35</v>
      </c>
      <c r="G4" s="15" t="s">
        <v>204</v>
      </c>
      <c r="H4" s="15" t="s">
        <v>138</v>
      </c>
      <c r="I4" s="8" t="s">
        <v>215</v>
      </c>
      <c r="J4" s="15" t="s">
        <v>205</v>
      </c>
      <c r="K4" s="8" t="s">
        <v>216</v>
      </c>
      <c r="L4" s="7" t="s">
        <v>51</v>
      </c>
      <c r="M4" s="13" t="s">
        <v>206</v>
      </c>
      <c r="N4" s="13" t="s">
        <v>207</v>
      </c>
      <c r="O4" s="13"/>
    </row>
    <row r="5" spans="1:15" ht="30" x14ac:dyDescent="0.25">
      <c r="A5" s="12">
        <v>2020</v>
      </c>
      <c r="B5" s="13">
        <v>43945</v>
      </c>
      <c r="C5" s="32">
        <v>3000</v>
      </c>
      <c r="D5" s="14" t="s">
        <v>212</v>
      </c>
      <c r="E5" s="13">
        <v>43894</v>
      </c>
      <c r="F5" s="15" t="s">
        <v>35</v>
      </c>
      <c r="G5" s="15" t="s">
        <v>204</v>
      </c>
      <c r="H5" s="15" t="s">
        <v>138</v>
      </c>
      <c r="I5" s="8" t="s">
        <v>215</v>
      </c>
      <c r="J5" s="15" t="s">
        <v>205</v>
      </c>
      <c r="K5" s="8" t="s">
        <v>216</v>
      </c>
      <c r="L5" s="7" t="s">
        <v>51</v>
      </c>
      <c r="M5" s="13" t="s">
        <v>208</v>
      </c>
      <c r="N5" s="13" t="s">
        <v>209</v>
      </c>
      <c r="O5" s="13"/>
    </row>
    <row r="6" spans="1:15" ht="30" x14ac:dyDescent="0.25">
      <c r="A6" s="12">
        <v>2020</v>
      </c>
      <c r="B6" s="13">
        <v>43945</v>
      </c>
      <c r="C6" s="32">
        <v>3000</v>
      </c>
      <c r="D6" s="14" t="s">
        <v>213</v>
      </c>
      <c r="E6" s="13">
        <v>43929</v>
      </c>
      <c r="F6" s="15" t="s">
        <v>35</v>
      </c>
      <c r="G6" s="14" t="s">
        <v>204</v>
      </c>
      <c r="H6" s="14" t="s">
        <v>138</v>
      </c>
      <c r="I6" s="8" t="s">
        <v>215</v>
      </c>
      <c r="J6" s="14" t="s">
        <v>205</v>
      </c>
      <c r="K6" s="8" t="s">
        <v>216</v>
      </c>
      <c r="L6" s="7" t="s">
        <v>51</v>
      </c>
      <c r="M6" s="14" t="s">
        <v>210</v>
      </c>
      <c r="N6" s="14" t="s">
        <v>209</v>
      </c>
      <c r="O6" s="14"/>
    </row>
    <row r="7" spans="1:15" ht="30" x14ac:dyDescent="0.25">
      <c r="A7" s="12">
        <v>2020</v>
      </c>
      <c r="B7" s="13">
        <v>43971</v>
      </c>
      <c r="C7" s="32">
        <v>3000</v>
      </c>
      <c r="D7" s="14" t="s">
        <v>220</v>
      </c>
      <c r="E7" s="13">
        <v>43963</v>
      </c>
      <c r="F7" s="15" t="s">
        <v>35</v>
      </c>
      <c r="G7" s="14" t="s">
        <v>204</v>
      </c>
      <c r="H7" s="15" t="s">
        <v>138</v>
      </c>
      <c r="I7" s="8" t="s">
        <v>215</v>
      </c>
      <c r="J7" s="14" t="s">
        <v>205</v>
      </c>
      <c r="K7" s="8" t="s">
        <v>216</v>
      </c>
      <c r="L7" s="7" t="s">
        <v>51</v>
      </c>
      <c r="M7" s="13" t="s">
        <v>208</v>
      </c>
      <c r="N7" s="13" t="s">
        <v>209</v>
      </c>
      <c r="O7" s="13"/>
    </row>
    <row r="8" spans="1:15" ht="30" x14ac:dyDescent="0.25">
      <c r="A8" s="12">
        <v>2020</v>
      </c>
      <c r="B8" s="13">
        <v>44022</v>
      </c>
      <c r="C8" s="32">
        <v>3000</v>
      </c>
      <c r="D8" s="14" t="s">
        <v>219</v>
      </c>
      <c r="E8" s="13">
        <v>44018</v>
      </c>
      <c r="F8" s="15" t="s">
        <v>35</v>
      </c>
      <c r="G8" s="15" t="s">
        <v>204</v>
      </c>
      <c r="H8" s="15" t="s">
        <v>138</v>
      </c>
      <c r="I8" s="8" t="s">
        <v>215</v>
      </c>
      <c r="J8" s="15" t="s">
        <v>205</v>
      </c>
      <c r="K8" s="8" t="s">
        <v>216</v>
      </c>
      <c r="L8" s="7" t="s">
        <v>51</v>
      </c>
      <c r="M8" s="13" t="s">
        <v>221</v>
      </c>
      <c r="N8" s="13" t="s">
        <v>222</v>
      </c>
      <c r="O8" s="38"/>
    </row>
    <row r="9" spans="1:15" ht="30" x14ac:dyDescent="0.25">
      <c r="A9" s="12">
        <v>2020</v>
      </c>
      <c r="B9" s="13">
        <v>44022</v>
      </c>
      <c r="C9" s="32">
        <v>3000</v>
      </c>
      <c r="D9" s="14" t="s">
        <v>218</v>
      </c>
      <c r="E9" s="13">
        <v>44018</v>
      </c>
      <c r="F9" s="15" t="s">
        <v>35</v>
      </c>
      <c r="G9" s="14" t="s">
        <v>204</v>
      </c>
      <c r="H9" s="14" t="s">
        <v>138</v>
      </c>
      <c r="I9" s="14" t="s">
        <v>215</v>
      </c>
      <c r="J9" s="14" t="s">
        <v>205</v>
      </c>
      <c r="K9" s="14" t="s">
        <v>216</v>
      </c>
      <c r="L9" s="14" t="s">
        <v>51</v>
      </c>
      <c r="M9" s="14" t="s">
        <v>223</v>
      </c>
      <c r="N9" s="14" t="s">
        <v>222</v>
      </c>
      <c r="O9" s="14"/>
    </row>
    <row r="10" spans="1:15" ht="45" x14ac:dyDescent="0.25">
      <c r="A10" s="38">
        <v>2020</v>
      </c>
      <c r="B10" s="13">
        <v>44062</v>
      </c>
      <c r="C10" s="32">
        <v>3000</v>
      </c>
      <c r="D10" s="14">
        <v>19697</v>
      </c>
      <c r="E10" s="13">
        <v>44056</v>
      </c>
      <c r="F10" s="15" t="s">
        <v>35</v>
      </c>
      <c r="G10" s="15" t="s">
        <v>204</v>
      </c>
      <c r="H10" s="15" t="s">
        <v>138</v>
      </c>
      <c r="I10" s="8" t="s">
        <v>215</v>
      </c>
      <c r="J10" s="15" t="s">
        <v>205</v>
      </c>
      <c r="K10" s="8" t="s">
        <v>216</v>
      </c>
      <c r="L10" s="7" t="s">
        <v>51</v>
      </c>
      <c r="M10" s="13" t="s">
        <v>224</v>
      </c>
      <c r="N10" s="13" t="s">
        <v>222</v>
      </c>
      <c r="O10" s="38"/>
    </row>
    <row r="11" spans="1:15" ht="30" x14ac:dyDescent="0.25">
      <c r="A11" s="38">
        <v>2020</v>
      </c>
      <c r="B11" s="13">
        <v>44098</v>
      </c>
      <c r="C11" s="32">
        <v>3000</v>
      </c>
      <c r="D11" s="14" t="s">
        <v>217</v>
      </c>
      <c r="E11" s="13">
        <v>44084</v>
      </c>
      <c r="F11" s="15" t="s">
        <v>35</v>
      </c>
      <c r="G11" s="14" t="s">
        <v>204</v>
      </c>
      <c r="H11" s="14" t="s">
        <v>138</v>
      </c>
      <c r="I11" s="14" t="s">
        <v>215</v>
      </c>
      <c r="J11" s="14" t="s">
        <v>205</v>
      </c>
      <c r="K11" s="14" t="s">
        <v>216</v>
      </c>
      <c r="L11" s="14" t="s">
        <v>51</v>
      </c>
      <c r="M11" s="14" t="s">
        <v>225</v>
      </c>
      <c r="N11" s="14" t="s">
        <v>90</v>
      </c>
      <c r="O11" s="14"/>
    </row>
    <row r="12" spans="1:15" ht="30" x14ac:dyDescent="0.25">
      <c r="A12" s="12">
        <v>2020</v>
      </c>
      <c r="B12" s="13" t="s">
        <v>226</v>
      </c>
      <c r="C12" s="15">
        <v>0</v>
      </c>
      <c r="D12" s="14" t="s">
        <v>91</v>
      </c>
      <c r="E12" s="14" t="s">
        <v>91</v>
      </c>
      <c r="F12" s="14" t="s">
        <v>91</v>
      </c>
      <c r="G12" s="14" t="s">
        <v>91</v>
      </c>
      <c r="H12" s="14" t="s">
        <v>91</v>
      </c>
      <c r="I12" s="14" t="s">
        <v>91</v>
      </c>
      <c r="J12" s="14" t="s">
        <v>91</v>
      </c>
      <c r="K12" s="14" t="s">
        <v>91</v>
      </c>
      <c r="L12" s="14" t="s">
        <v>91</v>
      </c>
      <c r="M12" s="14" t="s">
        <v>91</v>
      </c>
      <c r="N12" s="14" t="s">
        <v>91</v>
      </c>
      <c r="O12" s="73" t="s">
        <v>227</v>
      </c>
    </row>
    <row r="13" spans="1:15" ht="30" x14ac:dyDescent="0.25">
      <c r="A13" s="38">
        <v>2020</v>
      </c>
      <c r="B13" s="13">
        <v>44141</v>
      </c>
      <c r="C13" s="32">
        <v>3000</v>
      </c>
      <c r="D13" s="14" t="s">
        <v>228</v>
      </c>
      <c r="E13" s="13">
        <v>44165</v>
      </c>
      <c r="F13" s="15" t="s">
        <v>35</v>
      </c>
      <c r="G13" s="14" t="s">
        <v>204</v>
      </c>
      <c r="H13" s="14" t="s">
        <v>138</v>
      </c>
      <c r="I13" s="14" t="s">
        <v>215</v>
      </c>
      <c r="J13" s="14" t="s">
        <v>205</v>
      </c>
      <c r="K13" s="14" t="s">
        <v>216</v>
      </c>
      <c r="L13" s="14" t="s">
        <v>51</v>
      </c>
      <c r="M13" s="14" t="s">
        <v>230</v>
      </c>
      <c r="N13" s="14"/>
      <c r="O13" s="14"/>
    </row>
    <row r="14" spans="1:15" ht="30" x14ac:dyDescent="0.25">
      <c r="A14" s="38">
        <v>2020</v>
      </c>
      <c r="B14" s="13">
        <v>44184</v>
      </c>
      <c r="C14" s="15">
        <v>3000</v>
      </c>
      <c r="D14" s="14" t="s">
        <v>229</v>
      </c>
      <c r="E14" s="13">
        <v>44187</v>
      </c>
      <c r="F14" s="15" t="s">
        <v>35</v>
      </c>
      <c r="G14" s="15" t="s">
        <v>204</v>
      </c>
      <c r="H14" s="15" t="s">
        <v>138</v>
      </c>
      <c r="I14" s="15" t="s">
        <v>215</v>
      </c>
      <c r="J14" s="15" t="s">
        <v>205</v>
      </c>
      <c r="K14" s="8" t="s">
        <v>216</v>
      </c>
      <c r="L14" s="7" t="s">
        <v>51</v>
      </c>
      <c r="M14" s="13" t="s">
        <v>231</v>
      </c>
      <c r="N14" s="13" t="s">
        <v>232</v>
      </c>
      <c r="O14" s="38"/>
    </row>
  </sheetData>
  <mergeCells count="1">
    <mergeCell ref="A1:M1"/>
  </mergeCells>
  <hyperlinks>
    <hyperlink ref="O12" r:id="rId1" xr:uid="{00000000-0004-0000-0600-000000000000}"/>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5"/>
  <sheetViews>
    <sheetView workbookViewId="0">
      <selection activeCell="A19" sqref="A19"/>
    </sheetView>
  </sheetViews>
  <sheetFormatPr baseColWidth="10" defaultColWidth="11.5703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92</v>
      </c>
    </row>
    <row r="3" spans="1:15" ht="30" x14ac:dyDescent="0.25">
      <c r="A3" s="12">
        <v>2019</v>
      </c>
      <c r="B3" s="13">
        <v>43483</v>
      </c>
      <c r="C3" s="32">
        <v>3000</v>
      </c>
      <c r="D3" s="14" t="s">
        <v>80</v>
      </c>
      <c r="E3" s="13">
        <v>43480</v>
      </c>
      <c r="F3" s="15" t="s">
        <v>35</v>
      </c>
      <c r="G3" s="15" t="s">
        <v>37</v>
      </c>
      <c r="H3" s="15" t="s">
        <v>47</v>
      </c>
      <c r="I3" s="15" t="s">
        <v>48</v>
      </c>
      <c r="J3" s="15" t="s">
        <v>49</v>
      </c>
      <c r="K3" s="8" t="s">
        <v>50</v>
      </c>
      <c r="L3" s="7" t="s">
        <v>51</v>
      </c>
      <c r="M3" s="13" t="s">
        <v>81</v>
      </c>
      <c r="N3" s="13" t="s">
        <v>82</v>
      </c>
      <c r="O3" s="13"/>
    </row>
    <row r="4" spans="1:15" ht="30" x14ac:dyDescent="0.25">
      <c r="A4" s="12">
        <v>2019</v>
      </c>
      <c r="B4" s="13">
        <v>43510</v>
      </c>
      <c r="C4" s="32">
        <v>3000</v>
      </c>
      <c r="D4" s="14" t="s">
        <v>83</v>
      </c>
      <c r="E4" s="13">
        <v>43502</v>
      </c>
      <c r="F4" s="15" t="s">
        <v>35</v>
      </c>
      <c r="G4" s="15" t="s">
        <v>37</v>
      </c>
      <c r="H4" s="15" t="s">
        <v>47</v>
      </c>
      <c r="I4" s="8" t="s">
        <v>48</v>
      </c>
      <c r="J4" s="15" t="s">
        <v>49</v>
      </c>
      <c r="K4" s="8" t="s">
        <v>50</v>
      </c>
      <c r="L4" s="7" t="s">
        <v>51</v>
      </c>
      <c r="M4" s="13" t="s">
        <v>84</v>
      </c>
      <c r="N4" s="13" t="s">
        <v>82</v>
      </c>
      <c r="O4" s="13"/>
    </row>
    <row r="5" spans="1:15" ht="30" x14ac:dyDescent="0.25">
      <c r="A5" s="12">
        <v>2019</v>
      </c>
      <c r="B5" s="13">
        <v>43546</v>
      </c>
      <c r="C5" s="32">
        <v>3000</v>
      </c>
      <c r="D5" s="14" t="s">
        <v>85</v>
      </c>
      <c r="E5" s="13">
        <v>43531</v>
      </c>
      <c r="F5" s="15" t="s">
        <v>35</v>
      </c>
      <c r="G5" s="15" t="s">
        <v>37</v>
      </c>
      <c r="H5" s="15" t="s">
        <v>47</v>
      </c>
      <c r="I5" s="15" t="s">
        <v>48</v>
      </c>
      <c r="J5" s="15" t="s">
        <v>49</v>
      </c>
      <c r="K5" s="8" t="s">
        <v>50</v>
      </c>
      <c r="L5" s="7" t="s">
        <v>51</v>
      </c>
      <c r="M5" s="13" t="s">
        <v>86</v>
      </c>
      <c r="N5" s="13" t="s">
        <v>87</v>
      </c>
      <c r="O5" s="13"/>
    </row>
    <row r="6" spans="1:15" ht="30" x14ac:dyDescent="0.25">
      <c r="A6" s="12">
        <v>2019</v>
      </c>
      <c r="B6" s="13" t="s">
        <v>91</v>
      </c>
      <c r="C6" s="32">
        <v>0</v>
      </c>
      <c r="D6" s="14" t="s">
        <v>91</v>
      </c>
      <c r="E6" s="14" t="s">
        <v>91</v>
      </c>
      <c r="F6" s="14" t="s">
        <v>91</v>
      </c>
      <c r="G6" s="14" t="s">
        <v>91</v>
      </c>
      <c r="H6" s="14" t="s">
        <v>91</v>
      </c>
      <c r="I6" s="14" t="s">
        <v>91</v>
      </c>
      <c r="J6" s="14" t="s">
        <v>91</v>
      </c>
      <c r="K6" s="14" t="s">
        <v>91</v>
      </c>
      <c r="L6" s="14" t="s">
        <v>91</v>
      </c>
      <c r="M6" s="14" t="s">
        <v>91</v>
      </c>
      <c r="N6" s="14" t="s">
        <v>91</v>
      </c>
      <c r="O6" s="14" t="s">
        <v>93</v>
      </c>
    </row>
    <row r="7" spans="1:15" ht="30" x14ac:dyDescent="0.25">
      <c r="A7" s="12">
        <v>2019</v>
      </c>
      <c r="B7" s="13">
        <v>43588</v>
      </c>
      <c r="C7" s="32">
        <v>3000</v>
      </c>
      <c r="D7" s="14" t="s">
        <v>88</v>
      </c>
      <c r="E7" s="13">
        <v>43545</v>
      </c>
      <c r="F7" s="15" t="s">
        <v>35</v>
      </c>
      <c r="G7" s="15" t="s">
        <v>37</v>
      </c>
      <c r="H7" s="15" t="s">
        <v>47</v>
      </c>
      <c r="I7" s="8" t="s">
        <v>48</v>
      </c>
      <c r="J7" s="15" t="s">
        <v>49</v>
      </c>
      <c r="K7" s="8" t="s">
        <v>50</v>
      </c>
      <c r="L7" s="7" t="s">
        <v>51</v>
      </c>
      <c r="M7" s="13" t="s">
        <v>89</v>
      </c>
      <c r="N7" s="13" t="s">
        <v>90</v>
      </c>
      <c r="O7" s="13"/>
    </row>
    <row r="8" spans="1:15" ht="30" x14ac:dyDescent="0.25">
      <c r="A8" s="12">
        <v>2019</v>
      </c>
      <c r="B8" s="13">
        <v>43623</v>
      </c>
      <c r="C8" s="15">
        <v>3000</v>
      </c>
      <c r="D8" s="14" t="s">
        <v>95</v>
      </c>
      <c r="E8" s="13">
        <v>43595</v>
      </c>
      <c r="F8" s="15" t="s">
        <v>35</v>
      </c>
      <c r="G8" s="15" t="s">
        <v>37</v>
      </c>
      <c r="H8" s="15" t="s">
        <v>47</v>
      </c>
      <c r="I8" s="8" t="s">
        <v>48</v>
      </c>
      <c r="J8" s="15" t="s">
        <v>49</v>
      </c>
      <c r="K8" s="8" t="s">
        <v>50</v>
      </c>
      <c r="L8" s="7" t="s">
        <v>51</v>
      </c>
      <c r="M8" s="13" t="s">
        <v>96</v>
      </c>
      <c r="N8" s="13" t="s">
        <v>97</v>
      </c>
      <c r="O8" s="38"/>
    </row>
    <row r="9" spans="1:15" ht="30" x14ac:dyDescent="0.25">
      <c r="A9" s="12">
        <v>2019</v>
      </c>
      <c r="B9" s="13" t="s">
        <v>193</v>
      </c>
      <c r="C9" s="32">
        <v>0</v>
      </c>
      <c r="D9" s="14" t="s">
        <v>91</v>
      </c>
      <c r="E9" s="14" t="s">
        <v>91</v>
      </c>
      <c r="F9" s="14" t="s">
        <v>91</v>
      </c>
      <c r="G9" s="14" t="s">
        <v>91</v>
      </c>
      <c r="H9" s="14" t="s">
        <v>91</v>
      </c>
      <c r="I9" s="14" t="s">
        <v>91</v>
      </c>
      <c r="J9" s="14" t="s">
        <v>91</v>
      </c>
      <c r="K9" s="14" t="s">
        <v>91</v>
      </c>
      <c r="L9" s="14" t="s">
        <v>91</v>
      </c>
      <c r="M9" s="14" t="s">
        <v>91</v>
      </c>
      <c r="N9" s="14" t="s">
        <v>91</v>
      </c>
      <c r="O9" s="14" t="s">
        <v>194</v>
      </c>
    </row>
    <row r="10" spans="1:15" ht="30" x14ac:dyDescent="0.25">
      <c r="A10" s="38">
        <v>2019</v>
      </c>
      <c r="B10" s="13">
        <v>43686</v>
      </c>
      <c r="C10" s="15">
        <v>3000</v>
      </c>
      <c r="D10" s="14" t="s">
        <v>188</v>
      </c>
      <c r="E10" s="13">
        <v>43651</v>
      </c>
      <c r="F10" s="15" t="s">
        <v>35</v>
      </c>
      <c r="G10" s="15" t="s">
        <v>37</v>
      </c>
      <c r="H10" s="15" t="s">
        <v>47</v>
      </c>
      <c r="I10" s="8" t="s">
        <v>48</v>
      </c>
      <c r="J10" s="15" t="s">
        <v>49</v>
      </c>
      <c r="K10" s="8" t="s">
        <v>50</v>
      </c>
      <c r="L10" s="7" t="s">
        <v>51</v>
      </c>
      <c r="M10" s="13" t="s">
        <v>189</v>
      </c>
      <c r="N10" s="13" t="s">
        <v>82</v>
      </c>
      <c r="O10" s="38"/>
    </row>
    <row r="11" spans="1:15" ht="30" x14ac:dyDescent="0.25">
      <c r="A11" s="38">
        <v>2019</v>
      </c>
      <c r="B11" s="13" t="s">
        <v>192</v>
      </c>
      <c r="C11" s="32">
        <v>0</v>
      </c>
      <c r="D11" s="14" t="s">
        <v>91</v>
      </c>
      <c r="E11" s="14" t="s">
        <v>91</v>
      </c>
      <c r="F11" s="14" t="s">
        <v>91</v>
      </c>
      <c r="G11" s="14" t="s">
        <v>91</v>
      </c>
      <c r="H11" s="14" t="s">
        <v>91</v>
      </c>
      <c r="I11" s="14" t="s">
        <v>91</v>
      </c>
      <c r="J11" s="14" t="s">
        <v>91</v>
      </c>
      <c r="K11" s="14" t="s">
        <v>91</v>
      </c>
      <c r="L11" s="14" t="s">
        <v>91</v>
      </c>
      <c r="M11" s="14" t="s">
        <v>91</v>
      </c>
      <c r="N11" s="14" t="s">
        <v>91</v>
      </c>
      <c r="O11" s="14" t="s">
        <v>195</v>
      </c>
    </row>
    <row r="12" spans="1:15" ht="30" x14ac:dyDescent="0.25">
      <c r="A12" s="12">
        <v>2019</v>
      </c>
      <c r="B12" s="13">
        <v>43741</v>
      </c>
      <c r="C12" s="15">
        <v>3000</v>
      </c>
      <c r="D12" s="14" t="s">
        <v>191</v>
      </c>
      <c r="E12" s="13">
        <v>43717</v>
      </c>
      <c r="F12" s="15" t="s">
        <v>35</v>
      </c>
      <c r="G12" s="15" t="s">
        <v>37</v>
      </c>
      <c r="H12" s="15" t="s">
        <v>47</v>
      </c>
      <c r="I12" s="15" t="s">
        <v>48</v>
      </c>
      <c r="J12" s="15" t="s">
        <v>49</v>
      </c>
      <c r="K12" s="8" t="s">
        <v>50</v>
      </c>
      <c r="L12" s="7" t="s">
        <v>51</v>
      </c>
      <c r="M12" s="13" t="s">
        <v>81</v>
      </c>
      <c r="N12" s="13" t="s">
        <v>82</v>
      </c>
      <c r="O12" s="38"/>
    </row>
    <row r="13" spans="1:15" ht="30" x14ac:dyDescent="0.25">
      <c r="A13" s="38">
        <v>2019</v>
      </c>
      <c r="B13" s="13" t="s">
        <v>196</v>
      </c>
      <c r="C13" s="32">
        <v>0</v>
      </c>
      <c r="D13" s="14" t="s">
        <v>91</v>
      </c>
      <c r="E13" s="14" t="s">
        <v>91</v>
      </c>
      <c r="F13" s="14" t="s">
        <v>91</v>
      </c>
      <c r="G13" s="14" t="s">
        <v>91</v>
      </c>
      <c r="H13" s="14" t="s">
        <v>91</v>
      </c>
      <c r="I13" s="14" t="s">
        <v>91</v>
      </c>
      <c r="J13" s="14" t="s">
        <v>91</v>
      </c>
      <c r="K13" s="14" t="s">
        <v>91</v>
      </c>
      <c r="L13" s="14" t="s">
        <v>91</v>
      </c>
      <c r="M13" s="14" t="s">
        <v>91</v>
      </c>
      <c r="N13" s="14" t="s">
        <v>91</v>
      </c>
      <c r="O13" s="14" t="s">
        <v>197</v>
      </c>
    </row>
    <row r="14" spans="1:15" ht="30" x14ac:dyDescent="0.25">
      <c r="A14" s="38">
        <v>2019</v>
      </c>
      <c r="B14" s="13">
        <v>43803</v>
      </c>
      <c r="C14" s="15">
        <v>3000</v>
      </c>
      <c r="D14" s="14" t="s">
        <v>198</v>
      </c>
      <c r="E14" s="13">
        <v>43774</v>
      </c>
      <c r="F14" s="15" t="s">
        <v>35</v>
      </c>
      <c r="G14" s="15" t="s">
        <v>37</v>
      </c>
      <c r="H14" s="15" t="s">
        <v>47</v>
      </c>
      <c r="I14" s="15" t="s">
        <v>48</v>
      </c>
      <c r="J14" s="15" t="s">
        <v>49</v>
      </c>
      <c r="K14" s="8" t="s">
        <v>50</v>
      </c>
      <c r="L14" s="7" t="s">
        <v>51</v>
      </c>
      <c r="M14" s="13" t="s">
        <v>199</v>
      </c>
      <c r="N14" s="13" t="s">
        <v>72</v>
      </c>
      <c r="O14" s="38"/>
    </row>
    <row r="15" spans="1:15" ht="30" x14ac:dyDescent="0.25">
      <c r="A15" s="38">
        <v>2019</v>
      </c>
      <c r="B15" s="70" t="s">
        <v>200</v>
      </c>
      <c r="C15" s="8">
        <v>3000</v>
      </c>
      <c r="D15" s="71" t="s">
        <v>201</v>
      </c>
      <c r="E15" s="70">
        <v>43804</v>
      </c>
      <c r="F15" s="15" t="s">
        <v>35</v>
      </c>
      <c r="G15" s="15" t="s">
        <v>37</v>
      </c>
      <c r="H15" s="15" t="s">
        <v>47</v>
      </c>
      <c r="I15" s="15" t="s">
        <v>48</v>
      </c>
      <c r="J15" s="15" t="s">
        <v>49</v>
      </c>
      <c r="K15" s="8" t="s">
        <v>50</v>
      </c>
      <c r="L15" s="7" t="s">
        <v>51</v>
      </c>
      <c r="M15" s="70" t="s">
        <v>202</v>
      </c>
      <c r="N15" s="70" t="s">
        <v>57</v>
      </c>
      <c r="O15" s="38"/>
    </row>
  </sheetData>
  <mergeCells count="1">
    <mergeCell ref="A1:M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
  <sheetViews>
    <sheetView topLeftCell="I1" zoomScale="70" zoomScaleNormal="70" workbookViewId="0">
      <selection activeCell="T3" sqref="T3"/>
    </sheetView>
  </sheetViews>
  <sheetFormatPr baseColWidth="10" defaultColWidth="11.5703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4" width="33.5703125" customWidth="1"/>
    <col min="15" max="15" width="45.42578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46</v>
      </c>
    </row>
    <row r="3" spans="1:15" ht="33.75" customHeight="1" x14ac:dyDescent="0.25">
      <c r="A3" s="26">
        <v>2018</v>
      </c>
      <c r="B3" s="17">
        <v>43023</v>
      </c>
      <c r="C3" s="18">
        <v>25000</v>
      </c>
      <c r="D3" s="19" t="s">
        <v>36</v>
      </c>
      <c r="E3" s="17">
        <v>43111</v>
      </c>
      <c r="F3" s="20" t="s">
        <v>35</v>
      </c>
      <c r="G3" s="20" t="s">
        <v>37</v>
      </c>
      <c r="H3" s="20" t="s">
        <v>38</v>
      </c>
      <c r="I3" s="20" t="s">
        <v>38</v>
      </c>
      <c r="J3" s="20" t="s">
        <v>39</v>
      </c>
      <c r="K3" s="21" t="s">
        <v>40</v>
      </c>
      <c r="L3" s="21" t="s">
        <v>41</v>
      </c>
      <c r="M3" s="17" t="s">
        <v>42</v>
      </c>
      <c r="N3" s="17" t="s">
        <v>44</v>
      </c>
      <c r="O3" s="17" t="s">
        <v>45</v>
      </c>
    </row>
    <row r="4" spans="1:15" ht="30" x14ac:dyDescent="0.25">
      <c r="A4" s="26">
        <v>2018</v>
      </c>
      <c r="B4" s="17">
        <v>43123</v>
      </c>
      <c r="C4" s="22">
        <v>3000</v>
      </c>
      <c r="D4" s="19">
        <v>1405</v>
      </c>
      <c r="E4" s="17">
        <v>43123</v>
      </c>
      <c r="F4" s="20" t="s">
        <v>35</v>
      </c>
      <c r="G4" s="20" t="s">
        <v>37</v>
      </c>
      <c r="H4" s="20" t="s">
        <v>47</v>
      </c>
      <c r="I4" s="21" t="s">
        <v>48</v>
      </c>
      <c r="J4" s="20" t="s">
        <v>49</v>
      </c>
      <c r="K4" s="21" t="s">
        <v>50</v>
      </c>
      <c r="L4" s="21" t="s">
        <v>51</v>
      </c>
      <c r="M4" s="17" t="s">
        <v>42</v>
      </c>
      <c r="N4" s="17" t="s">
        <v>44</v>
      </c>
      <c r="O4" s="17"/>
    </row>
    <row r="5" spans="1:15" ht="45" x14ac:dyDescent="0.25">
      <c r="A5" s="26">
        <v>2018</v>
      </c>
      <c r="B5" s="17">
        <v>43054</v>
      </c>
      <c r="C5" s="22">
        <v>25000</v>
      </c>
      <c r="D5" s="19" t="s">
        <v>52</v>
      </c>
      <c r="E5" s="17">
        <v>43143</v>
      </c>
      <c r="F5" s="20" t="s">
        <v>35</v>
      </c>
      <c r="G5" s="20" t="s">
        <v>37</v>
      </c>
      <c r="H5" s="20" t="s">
        <v>38</v>
      </c>
      <c r="I5" s="20" t="s">
        <v>38</v>
      </c>
      <c r="J5" s="20" t="s">
        <v>39</v>
      </c>
      <c r="K5" s="21" t="s">
        <v>40</v>
      </c>
      <c r="L5" s="21" t="s">
        <v>41</v>
      </c>
      <c r="M5" s="17" t="s">
        <v>53</v>
      </c>
      <c r="N5" s="17" t="s">
        <v>54</v>
      </c>
      <c r="O5" s="17" t="s">
        <v>45</v>
      </c>
    </row>
    <row r="6" spans="1:15" ht="30" x14ac:dyDescent="0.25">
      <c r="A6" s="26">
        <v>2018</v>
      </c>
      <c r="B6" s="17">
        <v>43146</v>
      </c>
      <c r="C6" s="22">
        <v>3000</v>
      </c>
      <c r="D6" s="19" t="s">
        <v>55</v>
      </c>
      <c r="E6" s="17">
        <v>43146</v>
      </c>
      <c r="F6" s="20" t="s">
        <v>35</v>
      </c>
      <c r="G6" s="20" t="s">
        <v>37</v>
      </c>
      <c r="H6" s="20" t="s">
        <v>47</v>
      </c>
      <c r="I6" s="21" t="s">
        <v>48</v>
      </c>
      <c r="J6" s="20" t="s">
        <v>49</v>
      </c>
      <c r="K6" s="21" t="s">
        <v>50</v>
      </c>
      <c r="L6" s="21" t="s">
        <v>51</v>
      </c>
      <c r="M6" s="17" t="s">
        <v>56</v>
      </c>
      <c r="N6" s="17" t="s">
        <v>57</v>
      </c>
      <c r="O6" s="17"/>
    </row>
    <row r="7" spans="1:15" ht="45" x14ac:dyDescent="0.25">
      <c r="A7" s="26">
        <v>2018</v>
      </c>
      <c r="B7" s="17">
        <v>43084</v>
      </c>
      <c r="C7" s="20">
        <v>25000</v>
      </c>
      <c r="D7" s="19" t="s">
        <v>58</v>
      </c>
      <c r="E7" s="17">
        <v>43180</v>
      </c>
      <c r="F7" s="20" t="s">
        <v>35</v>
      </c>
      <c r="G7" s="20" t="s">
        <v>37</v>
      </c>
      <c r="H7" s="20" t="s">
        <v>38</v>
      </c>
      <c r="I7" s="20" t="s">
        <v>38</v>
      </c>
      <c r="J7" s="20" t="s">
        <v>39</v>
      </c>
      <c r="K7" s="21" t="s">
        <v>40</v>
      </c>
      <c r="L7" s="21" t="s">
        <v>41</v>
      </c>
      <c r="M7" s="17" t="s">
        <v>59</v>
      </c>
      <c r="N7" s="17" t="s">
        <v>44</v>
      </c>
      <c r="O7" s="17" t="s">
        <v>45</v>
      </c>
    </row>
    <row r="8" spans="1:15" ht="30" x14ac:dyDescent="0.25">
      <c r="A8" s="26">
        <v>2018</v>
      </c>
      <c r="B8" s="17">
        <v>43180</v>
      </c>
      <c r="C8" s="20">
        <v>3000</v>
      </c>
      <c r="D8" s="19" t="s">
        <v>60</v>
      </c>
      <c r="E8" s="17">
        <v>43180</v>
      </c>
      <c r="F8" s="20" t="s">
        <v>35</v>
      </c>
      <c r="G8" s="20" t="s">
        <v>37</v>
      </c>
      <c r="H8" s="20" t="s">
        <v>47</v>
      </c>
      <c r="I8" s="20" t="s">
        <v>48</v>
      </c>
      <c r="J8" s="20" t="s">
        <v>49</v>
      </c>
      <c r="K8" s="21" t="s">
        <v>50</v>
      </c>
      <c r="L8" s="21" t="s">
        <v>51</v>
      </c>
      <c r="M8" s="17" t="s">
        <v>59</v>
      </c>
      <c r="N8" s="17" t="s">
        <v>44</v>
      </c>
      <c r="O8" s="17"/>
    </row>
    <row r="9" spans="1:15" ht="45" x14ac:dyDescent="0.25">
      <c r="A9" s="26">
        <v>2018</v>
      </c>
      <c r="B9" s="17">
        <v>43252</v>
      </c>
      <c r="C9" s="20">
        <v>3000</v>
      </c>
      <c r="D9" s="19" t="s">
        <v>61</v>
      </c>
      <c r="E9" s="17">
        <v>43201</v>
      </c>
      <c r="F9" s="20" t="s">
        <v>35</v>
      </c>
      <c r="G9" s="20" t="s">
        <v>37</v>
      </c>
      <c r="H9" s="20" t="s">
        <v>47</v>
      </c>
      <c r="I9" s="20" t="s">
        <v>48</v>
      </c>
      <c r="J9" s="20" t="s">
        <v>49</v>
      </c>
      <c r="K9" s="21" t="s">
        <v>50</v>
      </c>
      <c r="L9" s="21" t="s">
        <v>51</v>
      </c>
      <c r="M9" s="17" t="s">
        <v>62</v>
      </c>
      <c r="N9" s="17" t="s">
        <v>63</v>
      </c>
      <c r="O9" s="17"/>
    </row>
    <row r="10" spans="1:15" ht="30" x14ac:dyDescent="0.25">
      <c r="A10" s="26">
        <v>2018</v>
      </c>
      <c r="B10" s="17">
        <v>43252</v>
      </c>
      <c r="C10" s="22">
        <v>3000</v>
      </c>
      <c r="D10" s="19" t="s">
        <v>64</v>
      </c>
      <c r="E10" s="17">
        <v>43249</v>
      </c>
      <c r="F10" s="20" t="s">
        <v>35</v>
      </c>
      <c r="G10" s="20" t="s">
        <v>37</v>
      </c>
      <c r="H10" s="20" t="s">
        <v>47</v>
      </c>
      <c r="I10" s="20" t="s">
        <v>48</v>
      </c>
      <c r="J10" s="20" t="s">
        <v>49</v>
      </c>
      <c r="K10" s="21" t="s">
        <v>50</v>
      </c>
      <c r="L10" s="21" t="s">
        <v>51</v>
      </c>
      <c r="M10" s="17" t="s">
        <v>65</v>
      </c>
      <c r="N10" s="17" t="s">
        <v>66</v>
      </c>
      <c r="O10" s="17"/>
    </row>
    <row r="11" spans="1:15" ht="30" x14ac:dyDescent="0.25">
      <c r="A11" s="26">
        <v>2018</v>
      </c>
      <c r="B11" s="17">
        <v>43287</v>
      </c>
      <c r="C11" s="20">
        <v>3000</v>
      </c>
      <c r="D11" s="19" t="s">
        <v>67</v>
      </c>
      <c r="E11" s="17">
        <v>43278</v>
      </c>
      <c r="F11" s="20" t="s">
        <v>35</v>
      </c>
      <c r="G11" s="20" t="s">
        <v>37</v>
      </c>
      <c r="H11" s="20" t="s">
        <v>47</v>
      </c>
      <c r="I11" s="20" t="s">
        <v>48</v>
      </c>
      <c r="J11" s="20" t="s">
        <v>49</v>
      </c>
      <c r="K11" s="21" t="s">
        <v>50</v>
      </c>
      <c r="L11" s="20" t="s">
        <v>51</v>
      </c>
      <c r="M11" s="17" t="s">
        <v>68</v>
      </c>
      <c r="N11" s="17" t="s">
        <v>69</v>
      </c>
      <c r="O11" s="17"/>
    </row>
    <row r="12" spans="1:15" ht="30" x14ac:dyDescent="0.25">
      <c r="A12" s="26">
        <v>2018</v>
      </c>
      <c r="B12" s="23">
        <v>43322</v>
      </c>
      <c r="C12" s="21">
        <v>3000</v>
      </c>
      <c r="D12" s="24" t="s">
        <v>70</v>
      </c>
      <c r="E12" s="23">
        <v>43301</v>
      </c>
      <c r="F12" s="20" t="s">
        <v>35</v>
      </c>
      <c r="G12" s="20" t="s">
        <v>37</v>
      </c>
      <c r="H12" s="21" t="s">
        <v>47</v>
      </c>
      <c r="I12" s="21" t="s">
        <v>48</v>
      </c>
      <c r="J12" s="21" t="s">
        <v>49</v>
      </c>
      <c r="K12" s="21" t="s">
        <v>50</v>
      </c>
      <c r="L12" s="21" t="s">
        <v>51</v>
      </c>
      <c r="M12" s="23" t="s">
        <v>71</v>
      </c>
      <c r="N12" s="23" t="s">
        <v>72</v>
      </c>
      <c r="O12" s="23"/>
    </row>
    <row r="13" spans="1:15" ht="30" x14ac:dyDescent="0.25">
      <c r="A13" s="26">
        <v>2018</v>
      </c>
      <c r="B13" s="23">
        <v>43329</v>
      </c>
      <c r="C13" s="21">
        <v>3000</v>
      </c>
      <c r="D13" s="25" t="s">
        <v>73</v>
      </c>
      <c r="E13" s="23">
        <v>43319</v>
      </c>
      <c r="F13" s="20" t="s">
        <v>35</v>
      </c>
      <c r="G13" s="20" t="s">
        <v>37</v>
      </c>
      <c r="H13" s="21" t="s">
        <v>47</v>
      </c>
      <c r="I13" s="21" t="s">
        <v>48</v>
      </c>
      <c r="J13" s="21" t="s">
        <v>49</v>
      </c>
      <c r="K13" s="21" t="s">
        <v>50</v>
      </c>
      <c r="L13" s="21" t="s">
        <v>51</v>
      </c>
      <c r="M13" s="23" t="s">
        <v>74</v>
      </c>
      <c r="N13" s="23" t="s">
        <v>72</v>
      </c>
      <c r="O13" s="23"/>
    </row>
    <row r="14" spans="1:15" ht="30" x14ac:dyDescent="0.25">
      <c r="A14" s="26">
        <v>2018</v>
      </c>
      <c r="B14" s="23">
        <v>43357</v>
      </c>
      <c r="C14" s="21">
        <v>3000</v>
      </c>
      <c r="D14" s="25" t="s">
        <v>75</v>
      </c>
      <c r="E14" s="23">
        <v>43348</v>
      </c>
      <c r="F14" s="20" t="s">
        <v>35</v>
      </c>
      <c r="G14" s="20" t="s">
        <v>37</v>
      </c>
      <c r="H14" s="21" t="s">
        <v>47</v>
      </c>
      <c r="I14" s="21" t="s">
        <v>48</v>
      </c>
      <c r="J14" s="21" t="s">
        <v>49</v>
      </c>
      <c r="K14" s="21" t="s">
        <v>50</v>
      </c>
      <c r="L14" s="21" t="s">
        <v>51</v>
      </c>
      <c r="M14" s="23" t="s">
        <v>76</v>
      </c>
      <c r="N14" s="23" t="s">
        <v>77</v>
      </c>
      <c r="O14" s="23"/>
    </row>
    <row r="15" spans="1:15" x14ac:dyDescent="0.25">
      <c r="A15" s="26">
        <v>2018</v>
      </c>
      <c r="B15" s="23" t="s">
        <v>17</v>
      </c>
      <c r="C15" s="21">
        <v>0</v>
      </c>
      <c r="D15" s="25" t="s">
        <v>78</v>
      </c>
      <c r="E15" s="25" t="s">
        <v>78</v>
      </c>
      <c r="F15" s="25" t="s">
        <v>78</v>
      </c>
      <c r="G15" s="25" t="s">
        <v>78</v>
      </c>
      <c r="H15" s="25" t="s">
        <v>78</v>
      </c>
      <c r="I15" s="25" t="s">
        <v>78</v>
      </c>
      <c r="J15" s="25" t="s">
        <v>78</v>
      </c>
      <c r="K15" s="25" t="s">
        <v>78</v>
      </c>
      <c r="L15" s="25" t="s">
        <v>78</v>
      </c>
      <c r="M15" s="25" t="s">
        <v>78</v>
      </c>
      <c r="N15" s="25" t="s">
        <v>78</v>
      </c>
      <c r="O15" s="123" t="s">
        <v>79</v>
      </c>
    </row>
    <row r="16" spans="1:15" x14ac:dyDescent="0.25">
      <c r="A16" s="26">
        <v>2018</v>
      </c>
      <c r="B16" s="23" t="s">
        <v>16</v>
      </c>
      <c r="C16" s="21">
        <v>0</v>
      </c>
      <c r="D16" s="25" t="s">
        <v>78</v>
      </c>
      <c r="E16" s="25" t="s">
        <v>78</v>
      </c>
      <c r="F16" s="25" t="s">
        <v>78</v>
      </c>
      <c r="G16" s="25" t="s">
        <v>78</v>
      </c>
      <c r="H16" s="25" t="s">
        <v>78</v>
      </c>
      <c r="I16" s="25" t="s">
        <v>78</v>
      </c>
      <c r="J16" s="25" t="s">
        <v>78</v>
      </c>
      <c r="K16" s="25" t="s">
        <v>78</v>
      </c>
      <c r="L16" s="25" t="s">
        <v>78</v>
      </c>
      <c r="M16" s="25" t="s">
        <v>78</v>
      </c>
      <c r="N16" s="25" t="s">
        <v>78</v>
      </c>
      <c r="O16" s="123"/>
    </row>
    <row r="17" spans="1:15" x14ac:dyDescent="0.25">
      <c r="A17" s="26">
        <v>2018</v>
      </c>
      <c r="B17" s="23" t="s">
        <v>15</v>
      </c>
      <c r="C17" s="21">
        <v>0</v>
      </c>
      <c r="D17" s="25" t="s">
        <v>78</v>
      </c>
      <c r="E17" s="25" t="s">
        <v>78</v>
      </c>
      <c r="F17" s="25" t="s">
        <v>78</v>
      </c>
      <c r="G17" s="25" t="s">
        <v>78</v>
      </c>
      <c r="H17" s="25" t="s">
        <v>78</v>
      </c>
      <c r="I17" s="25" t="s">
        <v>78</v>
      </c>
      <c r="J17" s="25" t="s">
        <v>78</v>
      </c>
      <c r="K17" s="25" t="s">
        <v>78</v>
      </c>
      <c r="L17" s="25" t="s">
        <v>78</v>
      </c>
      <c r="M17" s="25" t="s">
        <v>78</v>
      </c>
      <c r="N17" s="25" t="s">
        <v>78</v>
      </c>
      <c r="O17" s="123"/>
    </row>
    <row r="18" spans="1:15" x14ac:dyDescent="0.25">
      <c r="A18" s="27"/>
      <c r="B18" s="28"/>
      <c r="C18" s="29"/>
      <c r="D18" s="30"/>
      <c r="E18" s="30"/>
      <c r="F18" s="28"/>
      <c r="G18" s="30"/>
      <c r="H18" s="30"/>
      <c r="I18" s="30"/>
      <c r="J18" s="30"/>
      <c r="K18" s="30"/>
      <c r="L18" s="31"/>
      <c r="M18" s="30"/>
      <c r="N18" s="30"/>
      <c r="O18" s="30"/>
    </row>
  </sheetData>
  <mergeCells count="2">
    <mergeCell ref="O15:O17"/>
    <mergeCell ref="A1:M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1"/>
  <sheetViews>
    <sheetView topLeftCell="A19" workbookViewId="0">
      <selection activeCell="G33" sqref="G33"/>
    </sheetView>
  </sheetViews>
  <sheetFormatPr baseColWidth="10" defaultColWidth="11.5703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92</v>
      </c>
    </row>
    <row r="3" spans="1:15" ht="45" x14ac:dyDescent="0.25">
      <c r="A3" s="126">
        <v>2017</v>
      </c>
      <c r="B3" s="127"/>
      <c r="C3" s="44">
        <v>42754</v>
      </c>
      <c r="D3" s="45">
        <v>3000</v>
      </c>
      <c r="E3" s="46" t="s">
        <v>152</v>
      </c>
      <c r="F3" s="47" t="s">
        <v>35</v>
      </c>
      <c r="G3" s="47" t="s">
        <v>37</v>
      </c>
      <c r="H3" s="48" t="s">
        <v>47</v>
      </c>
      <c r="I3" s="49" t="s">
        <v>153</v>
      </c>
      <c r="J3" s="49" t="s">
        <v>49</v>
      </c>
      <c r="K3" s="49" t="s">
        <v>91</v>
      </c>
      <c r="L3" s="50" t="s">
        <v>154</v>
      </c>
      <c r="M3" s="51" t="s">
        <v>104</v>
      </c>
      <c r="N3" s="52" t="s">
        <v>72</v>
      </c>
    </row>
    <row r="4" spans="1:15" ht="30" x14ac:dyDescent="0.25">
      <c r="A4" s="129">
        <v>2017</v>
      </c>
      <c r="B4" s="127"/>
      <c r="C4" s="53">
        <v>42754</v>
      </c>
      <c r="D4" s="54">
        <v>5800</v>
      </c>
      <c r="E4" s="55" t="s">
        <v>155</v>
      </c>
      <c r="F4" s="47" t="s">
        <v>35</v>
      </c>
      <c r="G4" s="47" t="s">
        <v>37</v>
      </c>
      <c r="H4" s="48" t="s">
        <v>143</v>
      </c>
      <c r="I4" s="48" t="s">
        <v>143</v>
      </c>
      <c r="J4" s="49" t="s">
        <v>39</v>
      </c>
      <c r="K4" s="49" t="s">
        <v>144</v>
      </c>
      <c r="L4" s="40" t="s">
        <v>156</v>
      </c>
      <c r="M4" s="52" t="s">
        <v>104</v>
      </c>
      <c r="N4" s="52" t="s">
        <v>157</v>
      </c>
    </row>
    <row r="5" spans="1:15" ht="30" x14ac:dyDescent="0.25">
      <c r="A5" s="126">
        <v>2017</v>
      </c>
      <c r="B5" s="127"/>
      <c r="C5" s="53">
        <v>42779</v>
      </c>
      <c r="D5" s="54">
        <v>25000</v>
      </c>
      <c r="E5" s="55">
        <v>17673</v>
      </c>
      <c r="F5" s="47" t="s">
        <v>35</v>
      </c>
      <c r="G5" s="47" t="s">
        <v>37</v>
      </c>
      <c r="H5" s="48" t="s">
        <v>38</v>
      </c>
      <c r="I5" s="48" t="s">
        <v>38</v>
      </c>
      <c r="J5" s="49" t="s">
        <v>39</v>
      </c>
      <c r="K5" s="49" t="s">
        <v>40</v>
      </c>
      <c r="L5" s="50" t="s">
        <v>158</v>
      </c>
      <c r="M5" s="51" t="s">
        <v>104</v>
      </c>
      <c r="N5" s="52" t="s">
        <v>72</v>
      </c>
    </row>
    <row r="6" spans="1:15" ht="30" x14ac:dyDescent="0.25">
      <c r="A6" s="129">
        <v>2017</v>
      </c>
      <c r="B6" s="127"/>
      <c r="C6" s="53">
        <v>42779</v>
      </c>
      <c r="D6" s="54">
        <v>25000</v>
      </c>
      <c r="E6" s="55">
        <v>17674</v>
      </c>
      <c r="F6" s="47" t="s">
        <v>35</v>
      </c>
      <c r="G6" s="47" t="s">
        <v>37</v>
      </c>
      <c r="H6" s="48" t="s">
        <v>38</v>
      </c>
      <c r="I6" s="48" t="s">
        <v>38</v>
      </c>
      <c r="J6" s="49" t="s">
        <v>39</v>
      </c>
      <c r="K6" s="49" t="s">
        <v>40</v>
      </c>
      <c r="L6" s="40" t="s">
        <v>158</v>
      </c>
      <c r="M6" s="52" t="s">
        <v>104</v>
      </c>
      <c r="N6" s="52" t="s">
        <v>157</v>
      </c>
    </row>
    <row r="7" spans="1:15" ht="30" x14ac:dyDescent="0.25">
      <c r="A7" s="126">
        <v>2017</v>
      </c>
      <c r="B7" s="127"/>
      <c r="C7" s="56">
        <v>42797</v>
      </c>
      <c r="D7" s="57">
        <v>3000</v>
      </c>
      <c r="E7" s="46" t="s">
        <v>159</v>
      </c>
      <c r="F7" s="47" t="s">
        <v>35</v>
      </c>
      <c r="G7" s="47" t="s">
        <v>37</v>
      </c>
      <c r="H7" s="49" t="s">
        <v>47</v>
      </c>
      <c r="I7" s="49" t="s">
        <v>48</v>
      </c>
      <c r="J7" s="49" t="s">
        <v>49</v>
      </c>
      <c r="K7" s="38" t="s">
        <v>139</v>
      </c>
      <c r="L7" s="49" t="s">
        <v>154</v>
      </c>
      <c r="M7" s="51" t="s">
        <v>104</v>
      </c>
      <c r="N7" s="52" t="s">
        <v>157</v>
      </c>
    </row>
    <row r="8" spans="1:15" ht="30" x14ac:dyDescent="0.25">
      <c r="A8" s="129">
        <v>2017</v>
      </c>
      <c r="B8" s="127"/>
      <c r="C8" s="56">
        <v>42797</v>
      </c>
      <c r="D8" s="57">
        <v>25000</v>
      </c>
      <c r="E8" s="46">
        <v>17808</v>
      </c>
      <c r="F8" s="47" t="s">
        <v>35</v>
      </c>
      <c r="G8" s="47" t="s">
        <v>37</v>
      </c>
      <c r="H8" s="48" t="s">
        <v>38</v>
      </c>
      <c r="I8" s="48" t="s">
        <v>38</v>
      </c>
      <c r="J8" s="48" t="s">
        <v>39</v>
      </c>
      <c r="K8" s="38" t="s">
        <v>40</v>
      </c>
      <c r="L8" s="49" t="s">
        <v>158</v>
      </c>
      <c r="M8" s="52" t="s">
        <v>104</v>
      </c>
      <c r="N8" s="52" t="s">
        <v>72</v>
      </c>
    </row>
    <row r="9" spans="1:15" ht="30" x14ac:dyDescent="0.25">
      <c r="A9" s="126">
        <v>2017</v>
      </c>
      <c r="B9" s="127"/>
      <c r="C9" s="56">
        <v>42829</v>
      </c>
      <c r="D9" s="57">
        <v>3000</v>
      </c>
      <c r="E9" s="46" t="s">
        <v>160</v>
      </c>
      <c r="F9" s="47" t="s">
        <v>35</v>
      </c>
      <c r="G9" s="47" t="s">
        <v>37</v>
      </c>
      <c r="H9" s="49" t="s">
        <v>47</v>
      </c>
      <c r="I9" s="49" t="s">
        <v>48</v>
      </c>
      <c r="J9" s="49" t="s">
        <v>49</v>
      </c>
      <c r="K9" s="38" t="s">
        <v>139</v>
      </c>
      <c r="L9" s="49" t="s">
        <v>154</v>
      </c>
      <c r="M9" s="51" t="s">
        <v>104</v>
      </c>
      <c r="N9" s="52" t="s">
        <v>72</v>
      </c>
    </row>
    <row r="10" spans="1:15" ht="30" x14ac:dyDescent="0.25">
      <c r="A10" s="129">
        <v>2017</v>
      </c>
      <c r="B10" s="127"/>
      <c r="C10" s="53">
        <v>42850</v>
      </c>
      <c r="D10" s="54">
        <v>3480</v>
      </c>
      <c r="E10" s="55">
        <v>11345</v>
      </c>
      <c r="F10" s="47" t="s">
        <v>35</v>
      </c>
      <c r="G10" s="47" t="s">
        <v>37</v>
      </c>
      <c r="H10" s="48" t="s">
        <v>161</v>
      </c>
      <c r="I10" s="48" t="s">
        <v>161</v>
      </c>
      <c r="J10" s="48" t="s">
        <v>39</v>
      </c>
      <c r="K10" s="48" t="s">
        <v>162</v>
      </c>
      <c r="L10" s="40" t="s">
        <v>163</v>
      </c>
      <c r="M10" s="52" t="s">
        <v>164</v>
      </c>
      <c r="N10" s="52" t="s">
        <v>165</v>
      </c>
    </row>
    <row r="11" spans="1:15" ht="30" x14ac:dyDescent="0.25">
      <c r="A11" s="129">
        <v>2017</v>
      </c>
      <c r="B11" s="127"/>
      <c r="C11" s="53">
        <v>42898</v>
      </c>
      <c r="D11" s="58">
        <v>3000</v>
      </c>
      <c r="E11" s="55" t="s">
        <v>166</v>
      </c>
      <c r="F11" s="47" t="s">
        <v>35</v>
      </c>
      <c r="G11" s="47" t="s">
        <v>37</v>
      </c>
      <c r="H11" s="49" t="s">
        <v>47</v>
      </c>
      <c r="I11" s="49" t="s">
        <v>48</v>
      </c>
      <c r="J11" s="49" t="s">
        <v>49</v>
      </c>
      <c r="K11" s="49" t="s">
        <v>139</v>
      </c>
      <c r="L11" s="40" t="s">
        <v>167</v>
      </c>
      <c r="M11" s="51" t="s">
        <v>168</v>
      </c>
      <c r="N11" s="52" t="s">
        <v>72</v>
      </c>
    </row>
    <row r="12" spans="1:15" ht="30" x14ac:dyDescent="0.25">
      <c r="A12" s="128">
        <v>2017</v>
      </c>
      <c r="B12" s="125"/>
      <c r="C12" s="59">
        <v>42921</v>
      </c>
      <c r="D12" s="60">
        <v>25000</v>
      </c>
      <c r="E12" s="61">
        <v>18787</v>
      </c>
      <c r="F12" s="62" t="s">
        <v>35</v>
      </c>
      <c r="G12" s="62" t="s">
        <v>37</v>
      </c>
      <c r="H12" s="63" t="s">
        <v>38</v>
      </c>
      <c r="I12" s="63" t="s">
        <v>38</v>
      </c>
      <c r="J12" s="63" t="s">
        <v>39</v>
      </c>
      <c r="K12" s="63" t="s">
        <v>40</v>
      </c>
      <c r="L12" s="7" t="s">
        <v>41</v>
      </c>
      <c r="M12" s="64" t="s">
        <v>169</v>
      </c>
      <c r="N12" s="65" t="s">
        <v>72</v>
      </c>
    </row>
    <row r="13" spans="1:15" ht="30" x14ac:dyDescent="0.25">
      <c r="A13" s="128">
        <v>2017</v>
      </c>
      <c r="B13" s="125"/>
      <c r="C13" s="59">
        <v>42933</v>
      </c>
      <c r="D13" s="60">
        <v>3000</v>
      </c>
      <c r="E13" s="61" t="s">
        <v>170</v>
      </c>
      <c r="F13" s="62" t="s">
        <v>35</v>
      </c>
      <c r="G13" s="62" t="s">
        <v>37</v>
      </c>
      <c r="H13" s="63" t="s">
        <v>47</v>
      </c>
      <c r="I13" s="63" t="s">
        <v>48</v>
      </c>
      <c r="J13" s="63" t="s">
        <v>49</v>
      </c>
      <c r="K13" s="63" t="s">
        <v>139</v>
      </c>
      <c r="L13" s="7" t="s">
        <v>154</v>
      </c>
      <c r="M13" s="64" t="s">
        <v>171</v>
      </c>
      <c r="N13" s="65" t="s">
        <v>165</v>
      </c>
    </row>
    <row r="14" spans="1:15" ht="30" x14ac:dyDescent="0.25">
      <c r="A14" s="124">
        <v>2017</v>
      </c>
      <c r="B14" s="125"/>
      <c r="C14" s="66">
        <v>42957</v>
      </c>
      <c r="D14" s="67">
        <v>3000</v>
      </c>
      <c r="E14" s="68" t="s">
        <v>172</v>
      </c>
      <c r="F14" s="62" t="s">
        <v>35</v>
      </c>
      <c r="G14" s="62" t="s">
        <v>37</v>
      </c>
      <c r="H14" s="63" t="s">
        <v>47</v>
      </c>
      <c r="I14" s="63" t="s">
        <v>48</v>
      </c>
      <c r="J14" s="63" t="s">
        <v>49</v>
      </c>
      <c r="K14" s="63" t="s">
        <v>139</v>
      </c>
      <c r="L14" s="7" t="s">
        <v>51</v>
      </c>
      <c r="M14" s="64" t="s">
        <v>173</v>
      </c>
      <c r="N14" s="65" t="s">
        <v>174</v>
      </c>
    </row>
    <row r="15" spans="1:15" ht="30" x14ac:dyDescent="0.25">
      <c r="A15" s="128">
        <v>2017</v>
      </c>
      <c r="B15" s="125"/>
      <c r="C15" s="59">
        <v>42989</v>
      </c>
      <c r="D15" s="60">
        <v>3000</v>
      </c>
      <c r="E15" s="61" t="s">
        <v>175</v>
      </c>
      <c r="F15" s="62" t="s">
        <v>35</v>
      </c>
      <c r="G15" s="62" t="s">
        <v>37</v>
      </c>
      <c r="H15" s="63" t="s">
        <v>47</v>
      </c>
      <c r="I15" s="63" t="s">
        <v>48</v>
      </c>
      <c r="J15" s="63" t="s">
        <v>49</v>
      </c>
      <c r="K15" s="69" t="s">
        <v>139</v>
      </c>
      <c r="L15" s="7" t="s">
        <v>51</v>
      </c>
      <c r="M15" s="64" t="s">
        <v>176</v>
      </c>
      <c r="N15" s="65" t="s">
        <v>177</v>
      </c>
    </row>
    <row r="16" spans="1:15" ht="30" x14ac:dyDescent="0.25">
      <c r="A16" s="124">
        <v>2017</v>
      </c>
      <c r="B16" s="125"/>
      <c r="C16" s="66">
        <v>43012</v>
      </c>
      <c r="D16" s="67">
        <v>25000</v>
      </c>
      <c r="E16" s="68">
        <v>19531</v>
      </c>
      <c r="F16" s="62" t="s">
        <v>35</v>
      </c>
      <c r="G16" s="62" t="s">
        <v>37</v>
      </c>
      <c r="H16" s="63" t="s">
        <v>38</v>
      </c>
      <c r="I16" s="63" t="s">
        <v>38</v>
      </c>
      <c r="J16" s="63" t="s">
        <v>39</v>
      </c>
      <c r="K16" s="63" t="s">
        <v>40</v>
      </c>
      <c r="L16" s="7" t="s">
        <v>41</v>
      </c>
      <c r="M16" s="51" t="s">
        <v>178</v>
      </c>
      <c r="N16" s="52" t="s">
        <v>44</v>
      </c>
    </row>
    <row r="17" spans="1:14" ht="30" x14ac:dyDescent="0.25">
      <c r="A17" s="124">
        <v>2017</v>
      </c>
      <c r="B17" s="125"/>
      <c r="C17" s="66">
        <v>43012</v>
      </c>
      <c r="D17" s="67">
        <v>25000</v>
      </c>
      <c r="E17" s="68">
        <v>19534</v>
      </c>
      <c r="F17" s="62" t="s">
        <v>35</v>
      </c>
      <c r="G17" s="62" t="s">
        <v>37</v>
      </c>
      <c r="H17" s="63" t="s">
        <v>38</v>
      </c>
      <c r="I17" s="63" t="s">
        <v>38</v>
      </c>
      <c r="J17" s="63" t="s">
        <v>39</v>
      </c>
      <c r="K17" s="63" t="s">
        <v>40</v>
      </c>
      <c r="L17" s="7" t="s">
        <v>41</v>
      </c>
      <c r="M17" s="51" t="s">
        <v>178</v>
      </c>
      <c r="N17" s="52" t="s">
        <v>44</v>
      </c>
    </row>
    <row r="18" spans="1:14" ht="30" x14ac:dyDescent="0.25">
      <c r="A18" s="124">
        <v>2017</v>
      </c>
      <c r="B18" s="125"/>
      <c r="C18" s="66">
        <v>43012</v>
      </c>
      <c r="D18" s="67">
        <v>1577.6</v>
      </c>
      <c r="E18" s="68">
        <v>1915</v>
      </c>
      <c r="F18" s="62" t="s">
        <v>35</v>
      </c>
      <c r="G18" s="62" t="s">
        <v>37</v>
      </c>
      <c r="H18" s="63" t="s">
        <v>179</v>
      </c>
      <c r="I18" s="63" t="s">
        <v>180</v>
      </c>
      <c r="J18" s="63" t="s">
        <v>49</v>
      </c>
      <c r="K18" s="69" t="s">
        <v>139</v>
      </c>
      <c r="L18" s="7" t="s">
        <v>181</v>
      </c>
      <c r="M18" s="64" t="s">
        <v>182</v>
      </c>
      <c r="N18" s="65" t="s">
        <v>157</v>
      </c>
    </row>
    <row r="19" spans="1:14" ht="30" x14ac:dyDescent="0.25">
      <c r="A19" s="126">
        <v>2017</v>
      </c>
      <c r="B19" s="127"/>
      <c r="C19" s="44">
        <v>43023</v>
      </c>
      <c r="D19" s="57">
        <v>3000</v>
      </c>
      <c r="E19" s="46" t="s">
        <v>183</v>
      </c>
      <c r="F19" s="62" t="s">
        <v>35</v>
      </c>
      <c r="G19" s="62" t="s">
        <v>37</v>
      </c>
      <c r="H19" s="63" t="s">
        <v>47</v>
      </c>
      <c r="I19" s="63" t="s">
        <v>48</v>
      </c>
      <c r="J19" s="63" t="s">
        <v>49</v>
      </c>
      <c r="K19" s="69" t="s">
        <v>139</v>
      </c>
      <c r="L19" s="7" t="s">
        <v>51</v>
      </c>
      <c r="M19" s="51" t="s">
        <v>184</v>
      </c>
      <c r="N19" s="52" t="s">
        <v>157</v>
      </c>
    </row>
    <row r="20" spans="1:14" ht="30" x14ac:dyDescent="0.25">
      <c r="A20" s="126">
        <v>2017</v>
      </c>
      <c r="B20" s="127"/>
      <c r="C20" s="44">
        <v>43053</v>
      </c>
      <c r="D20" s="57">
        <v>3000</v>
      </c>
      <c r="E20" s="46" t="s">
        <v>185</v>
      </c>
      <c r="F20" s="62" t="s">
        <v>35</v>
      </c>
      <c r="G20" s="62" t="s">
        <v>37</v>
      </c>
      <c r="H20" s="63" t="s">
        <v>47</v>
      </c>
      <c r="I20" s="63" t="s">
        <v>48</v>
      </c>
      <c r="J20" s="63" t="s">
        <v>49</v>
      </c>
      <c r="K20" s="69" t="s">
        <v>139</v>
      </c>
      <c r="L20" s="7" t="s">
        <v>51</v>
      </c>
      <c r="M20" s="51" t="s">
        <v>178</v>
      </c>
      <c r="N20" s="52" t="s">
        <v>44</v>
      </c>
    </row>
    <row r="21" spans="1:14" ht="30" x14ac:dyDescent="0.25">
      <c r="A21" s="126">
        <v>2017</v>
      </c>
      <c r="B21" s="127"/>
      <c r="C21" s="44">
        <v>43083</v>
      </c>
      <c r="D21" s="57">
        <v>3000</v>
      </c>
      <c r="E21" s="46" t="s">
        <v>186</v>
      </c>
      <c r="F21" s="62" t="s">
        <v>35</v>
      </c>
      <c r="G21" s="62" t="s">
        <v>37</v>
      </c>
      <c r="H21" s="63" t="s">
        <v>47</v>
      </c>
      <c r="I21" s="63" t="s">
        <v>48</v>
      </c>
      <c r="J21" s="63" t="s">
        <v>49</v>
      </c>
      <c r="K21" s="69" t="s">
        <v>139</v>
      </c>
      <c r="L21" s="7" t="s">
        <v>51</v>
      </c>
      <c r="M21" s="51" t="s">
        <v>187</v>
      </c>
      <c r="N21" s="52" t="s">
        <v>77</v>
      </c>
    </row>
  </sheetData>
  <mergeCells count="20">
    <mergeCell ref="A1:M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
  <sheetViews>
    <sheetView topLeftCell="A7" workbookViewId="0">
      <selection sqref="A1:M1"/>
    </sheetView>
  </sheetViews>
  <sheetFormatPr baseColWidth="10" defaultColWidth="11.5703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92</v>
      </c>
    </row>
    <row r="3" spans="1:15" ht="30" x14ac:dyDescent="0.25">
      <c r="A3" s="130">
        <v>2016</v>
      </c>
      <c r="B3" s="130"/>
      <c r="C3" s="13">
        <v>42485</v>
      </c>
      <c r="D3" s="39">
        <v>25000</v>
      </c>
      <c r="E3" s="14">
        <v>15299</v>
      </c>
      <c r="F3" s="15" t="s">
        <v>35</v>
      </c>
      <c r="G3" s="15" t="s">
        <v>134</v>
      </c>
      <c r="H3" s="15" t="s">
        <v>135</v>
      </c>
      <c r="I3" s="15" t="s">
        <v>135</v>
      </c>
      <c r="J3" s="15" t="s">
        <v>39</v>
      </c>
      <c r="K3" s="15" t="s">
        <v>40</v>
      </c>
      <c r="L3" s="40" t="s">
        <v>136</v>
      </c>
      <c r="M3" s="13" t="s">
        <v>104</v>
      </c>
      <c r="N3" s="13" t="s">
        <v>123</v>
      </c>
    </row>
    <row r="4" spans="1:15" ht="30" x14ac:dyDescent="0.25">
      <c r="A4" s="130">
        <v>2016</v>
      </c>
      <c r="B4" s="130"/>
      <c r="C4" s="13">
        <v>42486</v>
      </c>
      <c r="D4" s="39">
        <v>3000</v>
      </c>
      <c r="E4" s="14" t="s">
        <v>137</v>
      </c>
      <c r="F4" s="15" t="s">
        <v>35</v>
      </c>
      <c r="G4" s="15" t="s">
        <v>134</v>
      </c>
      <c r="H4" s="15" t="s">
        <v>138</v>
      </c>
      <c r="I4" s="15" t="s">
        <v>48</v>
      </c>
      <c r="J4" s="15" t="s">
        <v>49</v>
      </c>
      <c r="K4" s="15" t="s">
        <v>139</v>
      </c>
      <c r="L4" s="40" t="s">
        <v>140</v>
      </c>
      <c r="M4" s="13" t="s">
        <v>104</v>
      </c>
      <c r="N4" s="13" t="s">
        <v>141</v>
      </c>
    </row>
    <row r="5" spans="1:15" ht="30" x14ac:dyDescent="0.25">
      <c r="A5" s="130">
        <v>2016</v>
      </c>
      <c r="B5" s="130"/>
      <c r="C5" s="13">
        <v>42508</v>
      </c>
      <c r="D5" s="39">
        <v>5800</v>
      </c>
      <c r="E5" s="14" t="s">
        <v>142</v>
      </c>
      <c r="F5" s="15" t="s">
        <v>35</v>
      </c>
      <c r="G5" s="15" t="s">
        <v>134</v>
      </c>
      <c r="H5" s="15" t="s">
        <v>143</v>
      </c>
      <c r="I5" s="15" t="s">
        <v>143</v>
      </c>
      <c r="J5" s="15" t="s">
        <v>39</v>
      </c>
      <c r="K5" s="43" t="s">
        <v>144</v>
      </c>
      <c r="L5" s="40" t="s">
        <v>103</v>
      </c>
      <c r="M5" s="13" t="s">
        <v>104</v>
      </c>
      <c r="N5" s="13" t="s">
        <v>145</v>
      </c>
    </row>
    <row r="6" spans="1:15" ht="30" x14ac:dyDescent="0.25">
      <c r="A6" s="130">
        <v>2016</v>
      </c>
      <c r="B6" s="130"/>
      <c r="C6" s="13">
        <v>42515</v>
      </c>
      <c r="D6" s="39">
        <v>25000</v>
      </c>
      <c r="E6" s="14">
        <v>15503</v>
      </c>
      <c r="F6" s="15" t="s">
        <v>35</v>
      </c>
      <c r="G6" s="15" t="s">
        <v>134</v>
      </c>
      <c r="H6" s="15" t="s">
        <v>135</v>
      </c>
      <c r="I6" s="15" t="s">
        <v>135</v>
      </c>
      <c r="J6" s="15" t="s">
        <v>39</v>
      </c>
      <c r="K6" s="15" t="s">
        <v>40</v>
      </c>
      <c r="L6" s="40" t="s">
        <v>136</v>
      </c>
      <c r="M6" s="13" t="s">
        <v>104</v>
      </c>
      <c r="N6" s="13" t="s">
        <v>123</v>
      </c>
    </row>
    <row r="7" spans="1:15" ht="30" x14ac:dyDescent="0.25">
      <c r="A7" s="130">
        <v>2016</v>
      </c>
      <c r="B7" s="130"/>
      <c r="C7" s="13">
        <v>42541</v>
      </c>
      <c r="D7" s="39">
        <v>3000</v>
      </c>
      <c r="E7" s="14" t="s">
        <v>146</v>
      </c>
      <c r="F7" s="15" t="s">
        <v>35</v>
      </c>
      <c r="G7" s="15" t="s">
        <v>134</v>
      </c>
      <c r="H7" s="15" t="s">
        <v>138</v>
      </c>
      <c r="I7" s="15" t="s">
        <v>48</v>
      </c>
      <c r="J7" s="15" t="s">
        <v>49</v>
      </c>
      <c r="K7" s="38" t="s">
        <v>139</v>
      </c>
      <c r="L7" s="15" t="s">
        <v>140</v>
      </c>
      <c r="M7" s="13" t="s">
        <v>104</v>
      </c>
      <c r="N7" s="13" t="s">
        <v>127</v>
      </c>
    </row>
    <row r="8" spans="1:15" ht="30" x14ac:dyDescent="0.25">
      <c r="A8" s="130">
        <v>2016</v>
      </c>
      <c r="B8" s="130"/>
      <c r="C8" s="13">
        <v>42565</v>
      </c>
      <c r="D8" s="39">
        <v>5800</v>
      </c>
      <c r="E8" s="14" t="s">
        <v>147</v>
      </c>
      <c r="F8" s="15" t="s">
        <v>35</v>
      </c>
      <c r="G8" s="15" t="s">
        <v>134</v>
      </c>
      <c r="H8" s="15" t="s">
        <v>143</v>
      </c>
      <c r="I8" s="15" t="s">
        <v>143</v>
      </c>
      <c r="J8" s="15" t="s">
        <v>39</v>
      </c>
      <c r="K8" s="41" t="s">
        <v>144</v>
      </c>
      <c r="L8" s="15" t="s">
        <v>103</v>
      </c>
      <c r="M8" s="13" t="s">
        <v>104</v>
      </c>
      <c r="N8" s="13" t="s">
        <v>123</v>
      </c>
    </row>
    <row r="9" spans="1:15" ht="30" x14ac:dyDescent="0.25">
      <c r="A9" s="130">
        <v>2016</v>
      </c>
      <c r="B9" s="130"/>
      <c r="C9" s="13">
        <v>42579</v>
      </c>
      <c r="D9" s="39">
        <v>3000</v>
      </c>
      <c r="E9" s="14" t="s">
        <v>148</v>
      </c>
      <c r="F9" s="15" t="s">
        <v>35</v>
      </c>
      <c r="G9" s="15" t="s">
        <v>134</v>
      </c>
      <c r="H9" s="15" t="s">
        <v>138</v>
      </c>
      <c r="I9" s="15" t="s">
        <v>48</v>
      </c>
      <c r="J9" s="15" t="s">
        <v>49</v>
      </c>
      <c r="K9" s="38" t="s">
        <v>139</v>
      </c>
      <c r="L9" s="15" t="s">
        <v>140</v>
      </c>
      <c r="M9" s="13" t="s">
        <v>104</v>
      </c>
      <c r="N9" s="13" t="s">
        <v>123</v>
      </c>
    </row>
    <row r="10" spans="1:15" ht="30" x14ac:dyDescent="0.25">
      <c r="A10" s="130">
        <v>2016</v>
      </c>
      <c r="B10" s="130"/>
      <c r="C10" s="13">
        <v>42649</v>
      </c>
      <c r="D10" s="39">
        <v>10417</v>
      </c>
      <c r="E10" s="14" t="s">
        <v>149</v>
      </c>
      <c r="F10" s="15" t="s">
        <v>35</v>
      </c>
      <c r="G10" s="15" t="s">
        <v>134</v>
      </c>
      <c r="H10" s="15" t="s">
        <v>150</v>
      </c>
      <c r="I10" s="15" t="s">
        <v>151</v>
      </c>
      <c r="J10" s="15" t="s">
        <v>49</v>
      </c>
      <c r="K10" s="15" t="s">
        <v>91</v>
      </c>
      <c r="L10" s="40" t="s">
        <v>103</v>
      </c>
      <c r="M10" s="13" t="s">
        <v>104</v>
      </c>
      <c r="N10" s="13" t="s">
        <v>127</v>
      </c>
    </row>
  </sheetData>
  <mergeCells count="9">
    <mergeCell ref="A7:B7"/>
    <mergeCell ref="A8:B8"/>
    <mergeCell ref="A9:B9"/>
    <mergeCell ref="A10:B10"/>
    <mergeCell ref="A1:M1"/>
    <mergeCell ref="A3:B3"/>
    <mergeCell ref="A4:B4"/>
    <mergeCell ref="A5:B5"/>
    <mergeCell ref="A6:B6"/>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3"/>
  <sheetViews>
    <sheetView workbookViewId="0">
      <selection sqref="A1:M1"/>
    </sheetView>
  </sheetViews>
  <sheetFormatPr baseColWidth="10" defaultColWidth="11.5703125" defaultRowHeight="15" x14ac:dyDescent="0.25"/>
  <cols>
    <col min="1" max="1" width="14" style="1" customWidth="1"/>
    <col min="2" max="2" width="14.5703125" style="2" customWidth="1"/>
    <col min="3" max="3" width="13.5703125" style="3" customWidth="1"/>
    <col min="4" max="4" width="17.28515625" customWidth="1"/>
    <col min="5" max="5" width="19.42578125" customWidth="1"/>
    <col min="6" max="6" width="24.7109375" style="2" customWidth="1"/>
    <col min="7" max="7" width="24" customWidth="1"/>
    <col min="8" max="8" width="28.7109375" customWidth="1"/>
    <col min="9" max="9" width="23" customWidth="1"/>
    <col min="10" max="10" width="22.85546875" customWidth="1"/>
    <col min="11" max="11" width="23.28515625" customWidth="1"/>
    <col min="12" max="12" width="38.85546875" style="16" customWidth="1"/>
    <col min="13" max="15" width="33.5703125" customWidth="1"/>
  </cols>
  <sheetData>
    <row r="1" spans="1:15" s="10" customFormat="1" ht="28.5" x14ac:dyDescent="0.45">
      <c r="A1" s="111" t="s">
        <v>0</v>
      </c>
      <c r="B1" s="111"/>
      <c r="C1" s="111"/>
      <c r="D1" s="111"/>
      <c r="E1" s="111"/>
      <c r="F1" s="111"/>
      <c r="G1" s="111"/>
      <c r="H1" s="111"/>
      <c r="I1" s="111"/>
      <c r="J1" s="111"/>
      <c r="K1" s="111"/>
      <c r="L1" s="111"/>
      <c r="M1" s="111"/>
      <c r="N1" s="9"/>
      <c r="O1" s="9"/>
    </row>
    <row r="2" spans="1:15" ht="35.25" customHeight="1" x14ac:dyDescent="0.25">
      <c r="A2" s="11" t="s">
        <v>13</v>
      </c>
      <c r="B2" s="11" t="s">
        <v>2</v>
      </c>
      <c r="C2" s="11" t="s">
        <v>3</v>
      </c>
      <c r="D2" s="11" t="s">
        <v>7</v>
      </c>
      <c r="E2" s="11" t="s">
        <v>8</v>
      </c>
      <c r="F2" s="11" t="s">
        <v>4</v>
      </c>
      <c r="G2" s="11" t="s">
        <v>5</v>
      </c>
      <c r="H2" s="11" t="s">
        <v>6</v>
      </c>
      <c r="I2" s="11" t="s">
        <v>9</v>
      </c>
      <c r="J2" s="11" t="s">
        <v>10</v>
      </c>
      <c r="K2" s="11" t="s">
        <v>1</v>
      </c>
      <c r="L2" s="11" t="s">
        <v>11</v>
      </c>
      <c r="M2" s="11" t="s">
        <v>12</v>
      </c>
      <c r="N2" s="11" t="s">
        <v>43</v>
      </c>
      <c r="O2" s="11" t="s">
        <v>92</v>
      </c>
    </row>
    <row r="3" spans="1:15" ht="30" x14ac:dyDescent="0.25">
      <c r="A3" s="130">
        <v>2015</v>
      </c>
      <c r="B3" s="130"/>
      <c r="C3" s="13">
        <v>42013</v>
      </c>
      <c r="D3" s="39">
        <v>11600</v>
      </c>
      <c r="E3" s="14">
        <v>113</v>
      </c>
      <c r="F3" s="15" t="s">
        <v>98</v>
      </c>
      <c r="G3" s="15" t="s">
        <v>99</v>
      </c>
      <c r="H3" s="15" t="s">
        <v>100</v>
      </c>
      <c r="I3" s="15" t="s">
        <v>101</v>
      </c>
      <c r="J3" s="15" t="s">
        <v>49</v>
      </c>
      <c r="K3" s="15" t="s">
        <v>102</v>
      </c>
      <c r="L3" s="40" t="s">
        <v>103</v>
      </c>
      <c r="M3" s="13" t="s">
        <v>104</v>
      </c>
      <c r="N3" s="13" t="s">
        <v>105</v>
      </c>
    </row>
    <row r="4" spans="1:15" ht="30" x14ac:dyDescent="0.25">
      <c r="A4" s="130">
        <v>2015</v>
      </c>
      <c r="B4" s="130"/>
      <c r="C4" s="13">
        <v>42023</v>
      </c>
      <c r="D4" s="39">
        <v>4640</v>
      </c>
      <c r="E4" s="14">
        <v>101</v>
      </c>
      <c r="F4" s="15" t="s">
        <v>98</v>
      </c>
      <c r="G4" s="15" t="s">
        <v>99</v>
      </c>
      <c r="H4" s="15" t="s">
        <v>106</v>
      </c>
      <c r="I4" s="15" t="s">
        <v>107</v>
      </c>
      <c r="J4" s="15" t="s">
        <v>49</v>
      </c>
      <c r="K4" s="15" t="s">
        <v>102</v>
      </c>
      <c r="L4" s="40" t="s">
        <v>103</v>
      </c>
      <c r="M4" s="13" t="s">
        <v>104</v>
      </c>
      <c r="N4" s="13" t="s">
        <v>105</v>
      </c>
    </row>
    <row r="5" spans="1:15" ht="30" x14ac:dyDescent="0.25">
      <c r="A5" s="130">
        <v>2015</v>
      </c>
      <c r="B5" s="130"/>
      <c r="C5" s="13">
        <v>42038</v>
      </c>
      <c r="D5" s="39">
        <v>5800</v>
      </c>
      <c r="E5" s="14">
        <v>129</v>
      </c>
      <c r="F5" s="15" t="s">
        <v>98</v>
      </c>
      <c r="G5" s="15" t="s">
        <v>99</v>
      </c>
      <c r="H5" s="15" t="s">
        <v>100</v>
      </c>
      <c r="I5" s="15" t="s">
        <v>101</v>
      </c>
      <c r="J5" s="15" t="s">
        <v>49</v>
      </c>
      <c r="K5" s="15" t="s">
        <v>102</v>
      </c>
      <c r="L5" s="40" t="s">
        <v>103</v>
      </c>
      <c r="M5" s="13" t="s">
        <v>104</v>
      </c>
      <c r="N5" s="13" t="s">
        <v>105</v>
      </c>
    </row>
    <row r="6" spans="1:15" ht="30" x14ac:dyDescent="0.25">
      <c r="A6" s="130">
        <v>2015</v>
      </c>
      <c r="B6" s="130"/>
      <c r="C6" s="13">
        <v>42048</v>
      </c>
      <c r="D6" s="39">
        <v>5800</v>
      </c>
      <c r="E6" s="14">
        <v>132</v>
      </c>
      <c r="F6" s="15" t="s">
        <v>98</v>
      </c>
      <c r="G6" s="15" t="s">
        <v>99</v>
      </c>
      <c r="H6" s="15" t="s">
        <v>100</v>
      </c>
      <c r="I6" s="15" t="s">
        <v>101</v>
      </c>
      <c r="J6" s="15" t="s">
        <v>49</v>
      </c>
      <c r="K6" s="15" t="s">
        <v>102</v>
      </c>
      <c r="L6" s="40" t="s">
        <v>103</v>
      </c>
      <c r="M6" s="13" t="s">
        <v>104</v>
      </c>
      <c r="N6" s="13" t="s">
        <v>105</v>
      </c>
    </row>
    <row r="7" spans="1:15" ht="30" x14ac:dyDescent="0.25">
      <c r="A7" s="130">
        <v>2015</v>
      </c>
      <c r="B7" s="130"/>
      <c r="C7" s="13">
        <v>42052</v>
      </c>
      <c r="D7" s="39">
        <v>27074.400000000001</v>
      </c>
      <c r="E7" s="14" t="s">
        <v>108</v>
      </c>
      <c r="F7" s="15" t="s">
        <v>98</v>
      </c>
      <c r="G7" s="15" t="s">
        <v>99</v>
      </c>
      <c r="H7" s="15" t="s">
        <v>109</v>
      </c>
      <c r="I7" s="15" t="s">
        <v>110</v>
      </c>
      <c r="J7" s="15" t="s">
        <v>49</v>
      </c>
      <c r="K7" s="41" t="s">
        <v>102</v>
      </c>
      <c r="L7" s="40" t="s">
        <v>111</v>
      </c>
      <c r="M7" s="13" t="s">
        <v>112</v>
      </c>
      <c r="N7" s="13" t="s">
        <v>113</v>
      </c>
    </row>
    <row r="8" spans="1:15" ht="30" x14ac:dyDescent="0.25">
      <c r="A8" s="130">
        <v>2015</v>
      </c>
      <c r="B8" s="130"/>
      <c r="C8" s="42">
        <v>42060</v>
      </c>
      <c r="D8" s="39">
        <v>3480</v>
      </c>
      <c r="E8" s="14">
        <v>152</v>
      </c>
      <c r="F8" s="15" t="s">
        <v>114</v>
      </c>
      <c r="G8" s="15" t="s">
        <v>99</v>
      </c>
      <c r="H8" s="15" t="s">
        <v>115</v>
      </c>
      <c r="I8" s="15" t="s">
        <v>116</v>
      </c>
      <c r="J8" s="15" t="s">
        <v>49</v>
      </c>
      <c r="K8" s="15" t="s">
        <v>102</v>
      </c>
      <c r="L8" s="15" t="s">
        <v>117</v>
      </c>
      <c r="M8" s="13" t="s">
        <v>104</v>
      </c>
      <c r="N8" s="13" t="s">
        <v>105</v>
      </c>
    </row>
    <row r="9" spans="1:15" ht="30" x14ac:dyDescent="0.25">
      <c r="A9" s="130">
        <v>2015</v>
      </c>
      <c r="B9" s="130"/>
      <c r="C9" s="13">
        <v>42062</v>
      </c>
      <c r="D9" s="39">
        <v>4640</v>
      </c>
      <c r="E9" s="14">
        <v>114</v>
      </c>
      <c r="F9" s="15" t="s">
        <v>98</v>
      </c>
      <c r="G9" s="15" t="s">
        <v>99</v>
      </c>
      <c r="H9" s="15" t="s">
        <v>106</v>
      </c>
      <c r="I9" s="15" t="s">
        <v>107</v>
      </c>
      <c r="J9" s="15" t="s">
        <v>49</v>
      </c>
      <c r="K9" s="15" t="s">
        <v>102</v>
      </c>
      <c r="L9" s="15" t="s">
        <v>118</v>
      </c>
      <c r="M9" s="13" t="s">
        <v>119</v>
      </c>
      <c r="N9" s="13" t="s">
        <v>105</v>
      </c>
    </row>
    <row r="10" spans="1:15" ht="30" x14ac:dyDescent="0.25">
      <c r="A10" s="130">
        <v>2015</v>
      </c>
      <c r="B10" s="130"/>
      <c r="C10" s="13">
        <v>42165</v>
      </c>
      <c r="D10" s="39">
        <v>360</v>
      </c>
      <c r="E10" s="14">
        <v>1075</v>
      </c>
      <c r="F10" s="15" t="s">
        <v>98</v>
      </c>
      <c r="G10" s="15" t="s">
        <v>99</v>
      </c>
      <c r="H10" s="15" t="s">
        <v>120</v>
      </c>
      <c r="I10" s="15" t="s">
        <v>121</v>
      </c>
      <c r="J10" s="15" t="s">
        <v>49</v>
      </c>
      <c r="K10" s="15" t="s">
        <v>102</v>
      </c>
      <c r="L10" s="40" t="s">
        <v>122</v>
      </c>
      <c r="M10" s="13" t="s">
        <v>104</v>
      </c>
      <c r="N10" s="13" t="s">
        <v>123</v>
      </c>
    </row>
    <row r="11" spans="1:15" ht="30" x14ac:dyDescent="0.25">
      <c r="A11" s="130">
        <v>2015</v>
      </c>
      <c r="B11" s="130"/>
      <c r="C11" s="13">
        <v>42170</v>
      </c>
      <c r="D11" s="39">
        <v>1218</v>
      </c>
      <c r="E11" s="14">
        <v>334</v>
      </c>
      <c r="F11" s="15" t="s">
        <v>98</v>
      </c>
      <c r="G11" s="15" t="s">
        <v>99</v>
      </c>
      <c r="H11" s="15" t="s">
        <v>120</v>
      </c>
      <c r="I11" s="15" t="s">
        <v>121</v>
      </c>
      <c r="J11" s="15" t="s">
        <v>49</v>
      </c>
      <c r="K11" s="15" t="s">
        <v>102</v>
      </c>
      <c r="L11" s="40" t="s">
        <v>124</v>
      </c>
      <c r="M11" s="13" t="s">
        <v>104</v>
      </c>
      <c r="N11" s="13" t="s">
        <v>125</v>
      </c>
    </row>
    <row r="12" spans="1:15" ht="30" x14ac:dyDescent="0.25">
      <c r="A12" s="130">
        <v>2015</v>
      </c>
      <c r="B12" s="130"/>
      <c r="C12" s="13">
        <v>42181</v>
      </c>
      <c r="D12" s="39">
        <v>3500</v>
      </c>
      <c r="E12" s="14">
        <v>284</v>
      </c>
      <c r="F12" s="15" t="s">
        <v>98</v>
      </c>
      <c r="G12" s="15" t="s">
        <v>99</v>
      </c>
      <c r="H12" s="15" t="s">
        <v>120</v>
      </c>
      <c r="I12" s="15" t="s">
        <v>121</v>
      </c>
      <c r="J12" s="15" t="s">
        <v>49</v>
      </c>
      <c r="K12" s="15" t="s">
        <v>102</v>
      </c>
      <c r="L12" s="40" t="s">
        <v>126</v>
      </c>
      <c r="M12" s="13" t="s">
        <v>104</v>
      </c>
      <c r="N12" s="13" t="s">
        <v>127</v>
      </c>
    </row>
    <row r="13" spans="1:15" ht="45" x14ac:dyDescent="0.25">
      <c r="A13" s="130">
        <v>2015</v>
      </c>
      <c r="B13" s="130"/>
      <c r="C13" s="13">
        <v>42336</v>
      </c>
      <c r="D13" s="39">
        <v>2237.9899999999998</v>
      </c>
      <c r="E13" s="14" t="s">
        <v>128</v>
      </c>
      <c r="F13" s="15" t="s">
        <v>98</v>
      </c>
      <c r="G13" s="15" t="s">
        <v>99</v>
      </c>
      <c r="H13" s="15" t="s">
        <v>129</v>
      </c>
      <c r="I13" s="15" t="s">
        <v>129</v>
      </c>
      <c r="J13" s="15" t="s">
        <v>39</v>
      </c>
      <c r="K13" s="15" t="s">
        <v>130</v>
      </c>
      <c r="L13" s="40" t="s">
        <v>131</v>
      </c>
      <c r="M13" s="13" t="s">
        <v>132</v>
      </c>
      <c r="N13" s="13" t="s">
        <v>133</v>
      </c>
    </row>
  </sheetData>
  <mergeCells count="12">
    <mergeCell ref="A1:M1"/>
    <mergeCell ref="A3:B3"/>
    <mergeCell ref="A4:B4"/>
    <mergeCell ref="A5:B5"/>
    <mergeCell ref="A6:B6"/>
    <mergeCell ref="A12:B12"/>
    <mergeCell ref="A13:B13"/>
    <mergeCell ref="A7:B7"/>
    <mergeCell ref="A8:B8"/>
    <mergeCell ref="A9:B9"/>
    <mergeCell ref="A10:B10"/>
    <mergeCell ref="A11:B1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32"/>
  <sheetViews>
    <sheetView topLeftCell="A3" zoomScaleNormal="100" workbookViewId="0">
      <selection activeCell="A12" sqref="A12:XFD12"/>
    </sheetView>
  </sheetViews>
  <sheetFormatPr baseColWidth="10" defaultColWidth="11.5703125" defaultRowHeight="15" x14ac:dyDescent="0.25"/>
  <cols>
    <col min="1" max="1" width="12.85546875" customWidth="1"/>
    <col min="4" max="4" width="14.5703125" customWidth="1"/>
    <col min="5" max="6" width="13.85546875" customWidth="1"/>
    <col min="8" max="8" width="11.42578125"/>
  </cols>
  <sheetData>
    <row r="1" spans="1:20" ht="24" thickBot="1" x14ac:dyDescent="0.4">
      <c r="A1" s="132" t="s">
        <v>34</v>
      </c>
      <c r="B1" s="132"/>
      <c r="C1" s="132"/>
      <c r="D1" s="132"/>
      <c r="E1" s="132"/>
      <c r="F1" s="132"/>
      <c r="G1" s="132"/>
      <c r="H1" s="132"/>
      <c r="I1" s="132"/>
      <c r="J1" s="132"/>
      <c r="K1" s="132"/>
      <c r="L1" s="132"/>
      <c r="M1" s="132"/>
      <c r="N1" s="132"/>
      <c r="O1" s="132"/>
      <c r="P1" s="132"/>
      <c r="Q1" s="132"/>
      <c r="R1" s="132"/>
      <c r="S1" s="132"/>
      <c r="T1" s="132"/>
    </row>
    <row r="2" spans="1:20" ht="16.5" thickTop="1" x14ac:dyDescent="0.25">
      <c r="A2" s="131" t="s">
        <v>33</v>
      </c>
      <c r="B2" s="131"/>
      <c r="C2" s="131"/>
      <c r="D2" s="131"/>
      <c r="E2" s="131"/>
      <c r="F2" s="131"/>
      <c r="G2" s="131"/>
      <c r="H2" s="74"/>
    </row>
    <row r="3" spans="1:20" x14ac:dyDescent="0.25">
      <c r="A3" s="5" t="s">
        <v>32</v>
      </c>
      <c r="B3" s="6" t="s">
        <v>31</v>
      </c>
      <c r="C3" s="6" t="s">
        <v>30</v>
      </c>
      <c r="D3" s="6" t="s">
        <v>29</v>
      </c>
      <c r="E3" s="6" t="s">
        <v>28</v>
      </c>
      <c r="F3" s="6" t="s">
        <v>27</v>
      </c>
      <c r="G3" s="6" t="s">
        <v>203</v>
      </c>
      <c r="H3" s="76" t="s">
        <v>247</v>
      </c>
      <c r="I3" s="76" t="s">
        <v>291</v>
      </c>
      <c r="J3" s="6" t="s">
        <v>314</v>
      </c>
      <c r="K3" s="105" t="s">
        <v>377</v>
      </c>
      <c r="L3" s="6" t="s">
        <v>395</v>
      </c>
      <c r="M3" s="105" t="s">
        <v>434</v>
      </c>
    </row>
    <row r="4" spans="1:20" x14ac:dyDescent="0.25">
      <c r="A4" t="s">
        <v>26</v>
      </c>
      <c r="B4" s="33">
        <v>16240</v>
      </c>
      <c r="C4" s="33">
        <v>0</v>
      </c>
      <c r="D4" s="34">
        <v>8800</v>
      </c>
      <c r="E4" s="37">
        <v>28000</v>
      </c>
      <c r="F4" s="34">
        <v>3000</v>
      </c>
      <c r="G4" s="34">
        <v>0</v>
      </c>
      <c r="H4" s="34">
        <v>0</v>
      </c>
      <c r="I4" s="34">
        <v>4060</v>
      </c>
      <c r="J4" s="89">
        <v>4060</v>
      </c>
      <c r="K4" s="90">
        <v>4060</v>
      </c>
      <c r="L4" s="90">
        <v>5220</v>
      </c>
      <c r="M4" s="90">
        <v>5276.86</v>
      </c>
    </row>
    <row r="5" spans="1:20" x14ac:dyDescent="0.25">
      <c r="A5" t="s">
        <v>25</v>
      </c>
      <c r="B5" s="33">
        <v>46794.400000000001</v>
      </c>
      <c r="C5" s="33">
        <v>0</v>
      </c>
      <c r="D5" s="34">
        <v>50000</v>
      </c>
      <c r="E5" s="37">
        <v>28000</v>
      </c>
      <c r="F5" s="34">
        <v>3000</v>
      </c>
      <c r="G5" s="34">
        <v>3000</v>
      </c>
      <c r="H5" s="32">
        <v>6000</v>
      </c>
      <c r="I5" s="32">
        <v>4060</v>
      </c>
      <c r="J5" s="90">
        <v>4060</v>
      </c>
      <c r="K5" s="90">
        <v>4060</v>
      </c>
      <c r="L5" s="90">
        <v>5220</v>
      </c>
      <c r="M5" s="90">
        <v>5276.86</v>
      </c>
    </row>
    <row r="6" spans="1:20" x14ac:dyDescent="0.25">
      <c r="A6" t="s">
        <v>24</v>
      </c>
      <c r="B6" s="33">
        <v>0</v>
      </c>
      <c r="C6" s="33">
        <v>0</v>
      </c>
      <c r="D6" s="34">
        <v>50000</v>
      </c>
      <c r="E6" s="34">
        <v>28000</v>
      </c>
      <c r="F6" s="34">
        <v>3000</v>
      </c>
      <c r="G6" s="34">
        <v>3000</v>
      </c>
      <c r="H6" s="32">
        <v>3000</v>
      </c>
      <c r="I6" s="32">
        <v>4060</v>
      </c>
      <c r="J6" s="90">
        <v>4060</v>
      </c>
      <c r="K6" s="90">
        <v>4060</v>
      </c>
      <c r="L6" s="90">
        <v>5220</v>
      </c>
      <c r="M6" s="90">
        <v>5276.86</v>
      </c>
    </row>
    <row r="7" spans="1:20" x14ac:dyDescent="0.25">
      <c r="A7" t="s">
        <v>23</v>
      </c>
      <c r="B7" s="33">
        <v>0</v>
      </c>
      <c r="C7" s="33">
        <v>28000</v>
      </c>
      <c r="D7" s="34">
        <v>6480</v>
      </c>
      <c r="E7" s="34">
        <v>0</v>
      </c>
      <c r="F7" s="34">
        <v>0</v>
      </c>
      <c r="G7" s="34">
        <v>6000</v>
      </c>
      <c r="H7" s="32">
        <v>3000</v>
      </c>
      <c r="I7" s="32">
        <v>4060</v>
      </c>
      <c r="J7" s="90">
        <v>4060</v>
      </c>
      <c r="K7" s="90">
        <v>4060</v>
      </c>
      <c r="L7" s="90">
        <v>5220</v>
      </c>
      <c r="M7" s="90">
        <v>5276.86</v>
      </c>
    </row>
    <row r="8" spans="1:20" x14ac:dyDescent="0.25">
      <c r="A8" t="s">
        <v>22</v>
      </c>
      <c r="B8" s="33">
        <v>0</v>
      </c>
      <c r="C8" s="33">
        <v>30800</v>
      </c>
      <c r="D8" s="34">
        <v>0</v>
      </c>
      <c r="E8" s="34">
        <v>0</v>
      </c>
      <c r="F8" s="34">
        <v>3000</v>
      </c>
      <c r="G8" s="34">
        <v>3000</v>
      </c>
      <c r="H8" s="32">
        <v>3000</v>
      </c>
      <c r="I8" s="32">
        <v>4060</v>
      </c>
      <c r="J8" s="90">
        <v>4060</v>
      </c>
      <c r="K8" s="90">
        <v>4060</v>
      </c>
      <c r="L8" s="90">
        <v>5220</v>
      </c>
      <c r="M8" s="90">
        <v>5276.86</v>
      </c>
    </row>
    <row r="9" spans="1:20" x14ac:dyDescent="0.25">
      <c r="A9" t="s">
        <v>21</v>
      </c>
      <c r="B9" s="33">
        <v>5078</v>
      </c>
      <c r="C9" s="33">
        <v>3000</v>
      </c>
      <c r="D9" s="34">
        <v>3000</v>
      </c>
      <c r="E9" s="34">
        <v>6000</v>
      </c>
      <c r="F9" s="34">
        <v>3000</v>
      </c>
      <c r="G9" s="34">
        <v>0</v>
      </c>
      <c r="H9" s="32">
        <v>3000</v>
      </c>
      <c r="I9" s="32">
        <v>4060</v>
      </c>
      <c r="J9" s="90">
        <v>4060</v>
      </c>
      <c r="K9" s="90">
        <v>4060</v>
      </c>
      <c r="L9" s="90">
        <v>5220</v>
      </c>
      <c r="M9" s="90">
        <v>5276.86</v>
      </c>
    </row>
    <row r="10" spans="1:20" x14ac:dyDescent="0.25">
      <c r="A10" t="s">
        <v>20</v>
      </c>
      <c r="B10" s="33">
        <v>0</v>
      </c>
      <c r="C10" s="33">
        <v>8800</v>
      </c>
      <c r="D10" s="34">
        <v>28000</v>
      </c>
      <c r="E10" s="34">
        <v>3000</v>
      </c>
      <c r="F10" s="34">
        <v>0</v>
      </c>
      <c r="G10" s="34">
        <v>6000</v>
      </c>
      <c r="H10" s="34">
        <v>3000</v>
      </c>
      <c r="I10" s="32">
        <v>4060</v>
      </c>
      <c r="J10" s="80">
        <v>4016.25</v>
      </c>
      <c r="K10" s="90">
        <v>4060</v>
      </c>
      <c r="L10" s="90">
        <v>5220</v>
      </c>
      <c r="M10" s="90">
        <v>5276.86</v>
      </c>
    </row>
    <row r="11" spans="1:20" x14ac:dyDescent="0.25">
      <c r="A11" t="s">
        <v>19</v>
      </c>
      <c r="B11" s="33">
        <v>0</v>
      </c>
      <c r="C11" s="33">
        <v>0</v>
      </c>
      <c r="D11" s="34">
        <v>3000</v>
      </c>
      <c r="E11" s="34">
        <v>6000</v>
      </c>
      <c r="F11" s="34">
        <v>3000</v>
      </c>
      <c r="G11" s="34">
        <v>3000</v>
      </c>
      <c r="H11" s="34">
        <v>3000</v>
      </c>
      <c r="I11" s="32">
        <v>4060</v>
      </c>
      <c r="J11" s="80">
        <v>4016.25</v>
      </c>
      <c r="K11" s="90">
        <v>4060</v>
      </c>
      <c r="L11" s="90">
        <v>5220</v>
      </c>
      <c r="M11" s="90">
        <v>5276.86</v>
      </c>
    </row>
    <row r="12" spans="1:20" x14ac:dyDescent="0.25">
      <c r="A12" t="s">
        <v>18</v>
      </c>
      <c r="B12" s="33">
        <v>0</v>
      </c>
      <c r="C12" s="33">
        <v>0</v>
      </c>
      <c r="D12" s="34">
        <v>3000</v>
      </c>
      <c r="E12" s="34">
        <v>3000</v>
      </c>
      <c r="F12" s="34">
        <v>0</v>
      </c>
      <c r="G12" s="34">
        <v>3000</v>
      </c>
      <c r="H12" s="34">
        <v>3000</v>
      </c>
      <c r="I12" s="32">
        <v>4060</v>
      </c>
      <c r="J12" s="90">
        <v>4060</v>
      </c>
      <c r="K12" s="90">
        <v>4060</v>
      </c>
      <c r="L12" s="90">
        <v>5276.86</v>
      </c>
      <c r="M12" s="90">
        <v>5276.86</v>
      </c>
    </row>
    <row r="13" spans="1:20" x14ac:dyDescent="0.25">
      <c r="A13" t="s">
        <v>17</v>
      </c>
      <c r="B13" s="33">
        <v>0</v>
      </c>
      <c r="C13" s="33">
        <v>10417</v>
      </c>
      <c r="D13" s="34">
        <v>54577.599999999999</v>
      </c>
      <c r="E13" s="34">
        <v>0</v>
      </c>
      <c r="F13" s="34">
        <v>3000</v>
      </c>
      <c r="G13" s="34">
        <v>0</v>
      </c>
      <c r="H13" s="75">
        <v>4060</v>
      </c>
      <c r="I13" s="32">
        <v>4060</v>
      </c>
      <c r="J13" s="90">
        <v>4060</v>
      </c>
      <c r="K13" s="90">
        <v>5163.75</v>
      </c>
      <c r="L13" s="90">
        <v>5276.86</v>
      </c>
    </row>
    <row r="14" spans="1:20" x14ac:dyDescent="0.25">
      <c r="A14" t="s">
        <v>16</v>
      </c>
      <c r="B14" s="33">
        <v>2237.9899999999998</v>
      </c>
      <c r="C14" s="33">
        <v>0</v>
      </c>
      <c r="D14" s="34">
        <v>3000</v>
      </c>
      <c r="E14" s="34">
        <v>0</v>
      </c>
      <c r="F14" s="34">
        <v>0</v>
      </c>
      <c r="G14" s="32">
        <v>3000</v>
      </c>
      <c r="H14" s="75">
        <v>4060</v>
      </c>
      <c r="I14" s="75">
        <v>4060</v>
      </c>
      <c r="J14" s="90">
        <v>4060</v>
      </c>
      <c r="K14" s="90">
        <v>5163.75</v>
      </c>
      <c r="L14" s="90">
        <v>5276.86</v>
      </c>
    </row>
    <row r="15" spans="1:20" ht="15.75" thickBot="1" x14ac:dyDescent="0.3">
      <c r="A15" t="s">
        <v>15</v>
      </c>
      <c r="B15" s="35">
        <v>0</v>
      </c>
      <c r="C15" s="35">
        <v>0</v>
      </c>
      <c r="D15" s="36">
        <v>3000</v>
      </c>
      <c r="E15" s="36">
        <v>4</v>
      </c>
      <c r="F15" s="36">
        <v>6000</v>
      </c>
      <c r="G15" s="15">
        <v>3000</v>
      </c>
      <c r="H15" s="75">
        <v>4060</v>
      </c>
      <c r="I15" s="75">
        <v>4060</v>
      </c>
      <c r="J15" s="90">
        <v>4060</v>
      </c>
      <c r="K15" s="90">
        <v>5163.75</v>
      </c>
      <c r="L15" s="90">
        <v>5276.86</v>
      </c>
    </row>
    <row r="16" spans="1:20" ht="15.75" thickTop="1" x14ac:dyDescent="0.25">
      <c r="A16" s="5" t="s">
        <v>14</v>
      </c>
      <c r="B16" s="4">
        <f t="shared" ref="B16:H16" si="0">SUM(B4:B15)</f>
        <v>70350.39</v>
      </c>
      <c r="C16" s="4">
        <f t="shared" si="0"/>
        <v>81017</v>
      </c>
      <c r="D16" s="4">
        <f t="shared" si="0"/>
        <v>212857.60000000001</v>
      </c>
      <c r="E16" s="4">
        <f t="shared" si="0"/>
        <v>102004</v>
      </c>
      <c r="F16" s="4">
        <f t="shared" si="0"/>
        <v>27000</v>
      </c>
      <c r="G16" s="4">
        <f t="shared" si="0"/>
        <v>33000</v>
      </c>
      <c r="H16" s="4">
        <f t="shared" si="0"/>
        <v>39180</v>
      </c>
      <c r="I16" s="4">
        <f t="shared" ref="I16" si="1">SUM(I4:I15)</f>
        <v>48720</v>
      </c>
      <c r="J16" s="104">
        <f>SUM(J4:J15)</f>
        <v>48632.5</v>
      </c>
      <c r="K16" s="104">
        <f>SUM(K4:K15)</f>
        <v>52031.25</v>
      </c>
      <c r="L16" s="104">
        <f>SUM(L4:L15)</f>
        <v>62867.44</v>
      </c>
      <c r="M16" s="104">
        <f>SUM(M4:M15)</f>
        <v>47491.74</v>
      </c>
    </row>
    <row r="27" spans="2:2" x14ac:dyDescent="0.25">
      <c r="B27" s="79"/>
    </row>
    <row r="28" spans="2:2" x14ac:dyDescent="0.25">
      <c r="B28" s="80"/>
    </row>
    <row r="29" spans="2:2" x14ac:dyDescent="0.25">
      <c r="B29" s="80"/>
    </row>
    <row r="30" spans="2:2" x14ac:dyDescent="0.25">
      <c r="B30" s="80"/>
    </row>
    <row r="31" spans="2:2" x14ac:dyDescent="0.25">
      <c r="B31" s="80"/>
    </row>
    <row r="32" spans="2:2" x14ac:dyDescent="0.25">
      <c r="B32" s="80"/>
    </row>
  </sheetData>
  <mergeCells count="2">
    <mergeCell ref="A2:G2"/>
    <mergeCell ref="A1:T1"/>
  </mergeCells>
  <phoneticPr fontId="18" type="noConversion"/>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COMPARATIVO ANUAL</vt:lpstr>
      <vt:lpstr>Informacion de Gastos 2026</vt:lpstr>
      <vt:lpstr>Informacion de Gastos 2025</vt:lpstr>
      <vt:lpstr>Informacion de Gastos 2024</vt:lpstr>
      <vt:lpstr>Informacion de Gastos 2023</vt:lpstr>
      <vt:lpstr>Informacion de Gastos 2022</vt:lpstr>
      <vt:lpstr>Informacion de Gastos 2021</vt:lpstr>
      <vt:lpstr>Informacion de Gastos 2020</vt:lpstr>
      <vt:lpstr>Informacion de Gastos 2019</vt:lpstr>
      <vt:lpstr>Informacion de Gastos 2018</vt:lpstr>
      <vt:lpstr>Informacion de Gastos 2017</vt:lpstr>
      <vt:lpstr>Informacion de Gastos 2016</vt:lpstr>
      <vt:lpstr>Informacion de Gastos 2015</vt:lpstr>
      <vt:lpstr>Comparación de montos por años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dc:creator>
  <cp:lastModifiedBy>AYUNTAMIENTO DE IXTLAHUACAN DE LOS MEMBRILLOS</cp:lastModifiedBy>
  <dcterms:created xsi:type="dcterms:W3CDTF">2019-05-17T02:53:55Z</dcterms:created>
  <dcterms:modified xsi:type="dcterms:W3CDTF">2026-09-23T17:25:32Z</dcterms:modified>
</cp:coreProperties>
</file>